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19320" windowHeight="11505" activeTab="0"/>
  </bookViews>
  <sheets>
    <sheet name="Календарный план" sheetId="1" r:id="rId1"/>
    <sheet name="Учебный план" sheetId="2" r:id="rId2"/>
  </sheets>
  <definedNames/>
  <calcPr fullCalcOnLoad="1" refMode="R1C1"/>
</workbook>
</file>

<file path=xl/sharedStrings.xml><?xml version="1.0" encoding="utf-8"?>
<sst xmlns="http://schemas.openxmlformats.org/spreadsheetml/2006/main" count="218" uniqueCount="162">
  <si>
    <t>Б1. Гуманитарный, социальный и экономический цикл (ГСЭ)</t>
  </si>
  <si>
    <t xml:space="preserve">Б1Б. Базовая составляющая </t>
  </si>
  <si>
    <t>Философия</t>
  </si>
  <si>
    <t>Русский язык делового общения</t>
  </si>
  <si>
    <t xml:space="preserve">Б1В. Вариативная составляющая </t>
  </si>
  <si>
    <t xml:space="preserve">Культурология </t>
  </si>
  <si>
    <t>Социология</t>
  </si>
  <si>
    <t>Б2. Математический и  естественно-научный цикл</t>
  </si>
  <si>
    <t>Математика</t>
  </si>
  <si>
    <t xml:space="preserve">Б2В. Вариативная составляющая </t>
  </si>
  <si>
    <t>Экология</t>
  </si>
  <si>
    <t>Б3. Профессиональный цикл</t>
  </si>
  <si>
    <t>Системный анализ и принятие решений</t>
  </si>
  <si>
    <t>Инженерная графика</t>
  </si>
  <si>
    <t>Стратегический менеджмент</t>
  </si>
  <si>
    <t>Б4. Физическая культура</t>
  </si>
  <si>
    <t xml:space="preserve">НИР </t>
  </si>
  <si>
    <t xml:space="preserve">Учебная практика </t>
  </si>
  <si>
    <t xml:space="preserve">Б2Б. Базовая составляющая </t>
  </si>
  <si>
    <t xml:space="preserve">Б3Б. Базовая составляющая </t>
  </si>
  <si>
    <t>Иностранный язык</t>
  </si>
  <si>
    <t>Иностранный язык профессиональный</t>
  </si>
  <si>
    <t xml:space="preserve">Б5. Практика и научно-исследовательская работа </t>
  </si>
  <si>
    <t xml:space="preserve">Б6. Итоговая государственная аттестация </t>
  </si>
  <si>
    <t xml:space="preserve">Всего </t>
  </si>
  <si>
    <t>экзамен</t>
  </si>
  <si>
    <t>зачет</t>
  </si>
  <si>
    <t xml:space="preserve">Производственная практика </t>
  </si>
  <si>
    <t>История</t>
  </si>
  <si>
    <t>Дисциплины по выбору студентов 1</t>
  </si>
  <si>
    <t>Дисциплины по выбору студентов 2</t>
  </si>
  <si>
    <t>Иностранный язык разговорный</t>
  </si>
  <si>
    <t>Дисциплины по выбору студентов 3</t>
  </si>
  <si>
    <t>Специальные разделы математики</t>
  </si>
  <si>
    <t>Информатика</t>
  </si>
  <si>
    <t xml:space="preserve">Физика </t>
  </si>
  <si>
    <t>Химия</t>
  </si>
  <si>
    <t>Материаловедение</t>
  </si>
  <si>
    <t>Электроника и электротехника</t>
  </si>
  <si>
    <t xml:space="preserve">Метрология и сертификация (курс.)  </t>
  </si>
  <si>
    <t xml:space="preserve">Технология и организация производства продукции и услуг </t>
  </si>
  <si>
    <t>Информационное обеспечение, базы данных</t>
  </si>
  <si>
    <t xml:space="preserve">Информационные технологии в управлении качеством и защита информации  </t>
  </si>
  <si>
    <t xml:space="preserve">Управление процессами (курс.)  </t>
  </si>
  <si>
    <t xml:space="preserve">Средства и методы управления качеством  </t>
  </si>
  <si>
    <t xml:space="preserve">Маркетинг   </t>
  </si>
  <si>
    <t xml:space="preserve">Безопасность жизнедеятельности </t>
  </si>
  <si>
    <t xml:space="preserve">Менеджмент    </t>
  </si>
  <si>
    <t xml:space="preserve">Всеобщее управление качеством  </t>
  </si>
  <si>
    <t xml:space="preserve">Статистические методы в управлении качеством </t>
  </si>
  <si>
    <t>Управление персоналом (курс.)</t>
  </si>
  <si>
    <t xml:space="preserve">Логистика  </t>
  </si>
  <si>
    <t xml:space="preserve">Основы аудита  </t>
  </si>
  <si>
    <t xml:space="preserve">Риск-менеджмент </t>
  </si>
  <si>
    <t>Сертификация систем качества (курс.)</t>
  </si>
  <si>
    <t xml:space="preserve">Инновационный менеджмент  </t>
  </si>
  <si>
    <t>Квалиметрия</t>
  </si>
  <si>
    <t>Бизнес планирование</t>
  </si>
  <si>
    <t>Инструментальные средства моделирования</t>
  </si>
  <si>
    <t>Методы и средства измерений, испытаний и контроля</t>
  </si>
  <si>
    <t>Экономика</t>
  </si>
  <si>
    <t>Дисциплины по выбору студентов 4</t>
  </si>
  <si>
    <t>Стратегическое планирование</t>
  </si>
  <si>
    <t>Информационная поддержка бизнеса</t>
  </si>
  <si>
    <t>Дисциплины по выбору студентов 5</t>
  </si>
  <si>
    <t>Методы оценки качества продукции и  услуг</t>
  </si>
  <si>
    <t xml:space="preserve">Механика </t>
  </si>
  <si>
    <t>Разработка управленческих решений</t>
  </si>
  <si>
    <t>Потребительское право</t>
  </si>
  <si>
    <t>Э</t>
  </si>
  <si>
    <r>
      <t>Физические методы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и приборы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контроля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качества</t>
    </r>
  </si>
  <si>
    <t xml:space="preserve">Основы стандартизации  </t>
  </si>
  <si>
    <t>Дисциплины по выбору студентов1</t>
  </si>
  <si>
    <t xml:space="preserve">Правовая защита результатов интеллектуальной деятельности
</t>
  </si>
  <si>
    <t xml:space="preserve">Б3В. Вариативная составляющая </t>
  </si>
  <si>
    <t xml:space="preserve">Промышленные технологии и инновации </t>
  </si>
  <si>
    <t>Делопроизводство в кадровой службе</t>
  </si>
  <si>
    <t>УТВЕРЖДАЮ РЕКТОР</t>
  </si>
  <si>
    <t>Квалификация (степень):</t>
  </si>
  <si>
    <t>срок обучения:</t>
  </si>
  <si>
    <t>Бакалавр</t>
  </si>
  <si>
    <t>I. КАЛЕНДАРНЫЙ ГРАФИК УЧЕБНОГО ПРОЦЕССА</t>
  </si>
  <si>
    <t>месяцы</t>
  </si>
  <si>
    <t>недели</t>
  </si>
  <si>
    <t>КУРСЫ</t>
  </si>
  <si>
    <t>I</t>
  </si>
  <si>
    <t>II</t>
  </si>
  <si>
    <t>III</t>
  </si>
  <si>
    <t>IV</t>
  </si>
  <si>
    <t>П</t>
  </si>
  <si>
    <t>Д</t>
  </si>
  <si>
    <t>У</t>
  </si>
  <si>
    <t>Г</t>
  </si>
  <si>
    <t>К</t>
  </si>
  <si>
    <t>=</t>
  </si>
  <si>
    <t>Томский государственный университет</t>
  </si>
  <si>
    <t>4 года</t>
  </si>
  <si>
    <t>Проектный менеджмент</t>
  </si>
  <si>
    <t xml:space="preserve">Документоведение    </t>
  </si>
  <si>
    <t>Минобрнауки России</t>
  </si>
  <si>
    <t>"Утверждаю":</t>
  </si>
  <si>
    <t>Ректор ТГУ</t>
  </si>
  <si>
    <t>Учебный план</t>
  </si>
  <si>
    <t>профессор Г.В.  Майер</t>
  </si>
  <si>
    <t>Направление подготовки</t>
  </si>
  <si>
    <t>"_____" __________________2011 года</t>
  </si>
  <si>
    <t>221400.62 "Управление качеством"</t>
  </si>
  <si>
    <r>
      <t xml:space="preserve">Профиль подготовки </t>
    </r>
    <r>
      <rPr>
        <u val="single"/>
        <sz val="12"/>
        <rFont val="Times New Roman"/>
        <family val="1"/>
      </rPr>
      <t>Управление качеством в сфере быта и услуг</t>
    </r>
  </si>
  <si>
    <t>Квалификация (степень) выпускника</t>
  </si>
  <si>
    <t>Нормативный срок обучения</t>
  </si>
  <si>
    <t>№ № п/п</t>
  </si>
  <si>
    <t>Наименование циклов, разделов ООП, модулей, дисциплин, практик</t>
  </si>
  <si>
    <t>Трудоемкость</t>
  </si>
  <si>
    <t>Распределение по семестрам</t>
  </si>
  <si>
    <t>Форма промежуточной аттестации</t>
  </si>
  <si>
    <t xml:space="preserve">Общая, в зач.ед. </t>
  </si>
  <si>
    <t xml:space="preserve">В часах </t>
  </si>
  <si>
    <t>общая</t>
  </si>
  <si>
    <t>аудиторная</t>
  </si>
  <si>
    <t>Число курсовых работ</t>
  </si>
  <si>
    <t>Число экзаменов</t>
  </si>
  <si>
    <t xml:space="preserve">Число зачетов </t>
  </si>
  <si>
    <t>Проректор по УР</t>
  </si>
  <si>
    <t>А.С. Ревушкин</t>
  </si>
  <si>
    <t>Начальник УУ</t>
  </si>
  <si>
    <t>В.В.Лозинский</t>
  </si>
  <si>
    <t>Декан ФИТ</t>
  </si>
  <si>
    <t>А.Н. Солдатов</t>
  </si>
  <si>
    <t>Зав.кафедрой Управления качеством</t>
  </si>
  <si>
    <t>С.Б. Квеско</t>
  </si>
  <si>
    <t>Программирование на языке высокого уровня</t>
  </si>
  <si>
    <t>Бухгалтерский учет</t>
  </si>
  <si>
    <t>Приложение 2</t>
  </si>
  <si>
    <t>МИНИСТЕРСТВО ОБРАЗОВАНИЯ И НАУКИ РОССИЙСКОЙ ФЕДЕРАЦИИ</t>
  </si>
  <si>
    <t>Наименование вуза</t>
  </si>
  <si>
    <t>_____________________Г.В. Майер</t>
  </si>
  <si>
    <t xml:space="preserve">КАЛЕНДАРНЫЙ УЧЕБНЫЙ ГРАФИК  </t>
  </si>
  <si>
    <t>"_______"_____________________2011 г.</t>
  </si>
  <si>
    <t>Направление подготовки     221400.62 Управление качеством</t>
  </si>
  <si>
    <t>Профиль  Управление качеством в сфере быта и услуг</t>
  </si>
  <si>
    <t>№_______________________________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</si>
  <si>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</si>
  <si>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</si>
  <si>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</si>
  <si>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</si>
  <si>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</si>
  <si>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</si>
  <si>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</si>
  <si>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</si>
  <si>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</si>
  <si>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</si>
  <si>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</si>
  <si>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</si>
  <si>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Рекомендованные Обозначения:</t>
  </si>
  <si>
    <t>- Теоретическое обучение</t>
  </si>
  <si>
    <t>- Экзаменационная сессия</t>
  </si>
  <si>
    <t>- Практика (в том числе производственная)</t>
  </si>
  <si>
    <t>- Выпускная квалификационная работа (диплом)</t>
  </si>
  <si>
    <t>- Учебная практика (в том числе НИР обучающегося)</t>
  </si>
  <si>
    <t>- Госэкзамены</t>
  </si>
  <si>
    <t>- Каникулы</t>
  </si>
  <si>
    <t>- Неделя отсутствует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</si>
</sst>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 readingOrder="1"/>
    </xf>
    <xf numFmtId="0" fontId="2" fillId="0" borderId="10" xfId="0" applyFont="1" applyFill="1" applyBorder="1" applyAlignment="1">
      <alignment horizontal="left" vertical="center" wrapText="1" readingOrder="1"/>
    </xf>
    <xf numFmtId="0" fontId="3" fillId="0" borderId="10" xfId="0" applyFont="1" applyFill="1" applyBorder="1" applyAlignment="1">
      <alignment vertical="top" wrapText="1" readingOrder="1"/>
    </xf>
    <xf numFmtId="0" fontId="3" fillId="0" borderId="10" xfId="0" applyFont="1" applyFill="1" applyBorder="1" applyAlignment="1">
      <alignment horizontal="left" vertical="top" wrapText="1" readingOrder="1"/>
    </xf>
    <xf numFmtId="0" fontId="2" fillId="0" borderId="10" xfId="0" applyFont="1" applyFill="1" applyBorder="1" applyAlignment="1">
      <alignment horizontal="center" vertical="top" wrapText="1" readingOrder="1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wrapText="1"/>
    </xf>
    <xf numFmtId="0" fontId="2" fillId="0" borderId="10" xfId="0" applyFont="1" applyFill="1" applyBorder="1" applyAlignment="1">
      <alignment vertical="top" wrapText="1" readingOrder="1"/>
    </xf>
    <xf numFmtId="0" fontId="5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3" fillId="0" borderId="10" xfId="0" applyFont="1" applyFill="1" applyBorder="1" applyAlignment="1">
      <alignment horizontal="center" vertical="top" readingOrder="1"/>
    </xf>
    <xf numFmtId="0" fontId="2" fillId="0" borderId="10" xfId="0" applyFont="1" applyFill="1" applyBorder="1" applyAlignment="1">
      <alignment horizontal="center" vertical="top" readingOrder="1"/>
    </xf>
    <xf numFmtId="0" fontId="51" fillId="0" borderId="0" xfId="0" applyFont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4" fillId="0" borderId="0" xfId="0" applyFont="1" applyBorder="1" applyAlignment="1">
      <alignment horizontal="center" vertical="top" wrapText="1" readingOrder="1"/>
    </xf>
    <xf numFmtId="0" fontId="2" fillId="0" borderId="10" xfId="0" applyFont="1" applyBorder="1" applyAlignment="1">
      <alignment horizontal="center" vertical="top" wrapText="1" readingOrder="1"/>
    </xf>
    <xf numFmtId="0" fontId="3" fillId="0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top" wrapText="1" readingOrder="1"/>
    </xf>
    <xf numFmtId="0" fontId="3" fillId="33" borderId="10" xfId="0" applyFont="1" applyFill="1" applyBorder="1" applyAlignment="1">
      <alignment horizontal="center" vertical="top" wrapText="1" readingOrder="1"/>
    </xf>
    <xf numFmtId="0" fontId="3" fillId="33" borderId="10" xfId="0" applyFont="1" applyFill="1" applyBorder="1" applyAlignment="1">
      <alignment horizontal="center" vertical="top" readingOrder="1"/>
    </xf>
    <xf numFmtId="0" fontId="5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4" fillId="33" borderId="10" xfId="0" applyFont="1" applyFill="1" applyBorder="1" applyAlignment="1">
      <alignment vertical="top" wrapText="1" readingOrder="1"/>
    </xf>
    <xf numFmtId="0" fontId="4" fillId="33" borderId="10" xfId="0" applyFont="1" applyFill="1" applyBorder="1" applyAlignment="1">
      <alignment horizontal="center" vertical="top" wrapText="1" readingOrder="1"/>
    </xf>
    <xf numFmtId="0" fontId="4" fillId="33" borderId="10" xfId="0" applyFont="1" applyFill="1" applyBorder="1" applyAlignment="1">
      <alignment horizontal="center" vertical="top" readingOrder="1"/>
    </xf>
    <xf numFmtId="0" fontId="4" fillId="0" borderId="10" xfId="0" applyFont="1" applyFill="1" applyBorder="1" applyAlignment="1">
      <alignment vertical="top" wrapText="1" readingOrder="1"/>
    </xf>
    <xf numFmtId="0" fontId="4" fillId="0" borderId="10" xfId="0" applyFont="1" applyFill="1" applyBorder="1" applyAlignment="1">
      <alignment horizontal="center" vertical="top" wrapText="1" readingOrder="1"/>
    </xf>
    <xf numFmtId="0" fontId="3" fillId="0" borderId="10" xfId="0" applyFont="1" applyFill="1" applyBorder="1" applyAlignment="1">
      <alignment horizontal="justify" wrapText="1"/>
    </xf>
    <xf numFmtId="0" fontId="9" fillId="0" borderId="0" xfId="0" applyFont="1" applyAlignment="1">
      <alignment wrapText="1"/>
    </xf>
    <xf numFmtId="0" fontId="0" fillId="0" borderId="0" xfId="0" applyFill="1" applyAlignment="1">
      <alignment/>
    </xf>
    <xf numFmtId="0" fontId="51" fillId="0" borderId="0" xfId="0" applyFont="1" applyAlignment="1">
      <alignment/>
    </xf>
    <xf numFmtId="0" fontId="51" fillId="0" borderId="0" xfId="0" applyFont="1" applyFill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 vertical="top" wrapText="1" readingOrder="1"/>
    </xf>
    <xf numFmtId="0" fontId="2" fillId="0" borderId="0" xfId="0" applyFont="1" applyBorder="1" applyAlignment="1">
      <alignment horizontal="left" vertical="top" wrapText="1" readingOrder="1"/>
    </xf>
    <xf numFmtId="0" fontId="7" fillId="0" borderId="0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justify" vertical="top" wrapText="1" readingOrder="1"/>
    </xf>
    <xf numFmtId="0" fontId="3" fillId="0" borderId="11" xfId="0" applyFont="1" applyBorder="1" applyAlignment="1">
      <alignment horizontal="left" vertical="top" wrapText="1" readingOrder="1"/>
    </xf>
    <xf numFmtId="0" fontId="2" fillId="0" borderId="10" xfId="0" applyFont="1" applyFill="1" applyBorder="1" applyAlignment="1">
      <alignment horizontal="center" vertical="top" wrapText="1" readingOrder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readingOrder="1"/>
    </xf>
    <xf numFmtId="0" fontId="2" fillId="0" borderId="10" xfId="0" applyFont="1" applyFill="1" applyBorder="1" applyAlignment="1">
      <alignment horizontal="center" vertical="center" wrapText="1" readingOrder="1"/>
    </xf>
    <xf numFmtId="0" fontId="8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vertical="top" wrapText="1" readingOrder="1"/>
    </xf>
    <xf numFmtId="0" fontId="9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left" wrapText="1"/>
    </xf>
    <xf numFmtId="0" fontId="3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12" xfId="0" applyFont="1" applyBorder="1" applyAlignment="1">
      <alignment horizontal="center"/>
    </xf>
    <xf numFmtId="0" fontId="0" fillId="34" borderId="13" xfId="0" applyFill="1" applyBorder="1" applyAlignment="1">
      <alignment wrapText="1"/>
    </xf>
    <xf numFmtId="0" fontId="0" fillId="34" borderId="14" xfId="0" applyFill="1" applyBorder="1" applyAlignment="1">
      <alignment horizontal="center" wrapText="1"/>
    </xf>
    <xf numFmtId="0" fontId="0" fillId="34" borderId="15" xfId="0" applyFill="1" applyBorder="1" applyAlignment="1">
      <alignment horizontal="center" wrapText="1"/>
    </xf>
    <xf numFmtId="0" fontId="0" fillId="34" borderId="16" xfId="0" applyFill="1" applyBorder="1" applyAlignment="1">
      <alignment horizontal="center" wrapText="1"/>
    </xf>
    <xf numFmtId="0" fontId="11" fillId="34" borderId="14" xfId="0" applyFont="1" applyFill="1" applyBorder="1" applyAlignment="1">
      <alignment horizontal="center"/>
    </xf>
    <xf numFmtId="0" fontId="11" fillId="34" borderId="15" xfId="0" applyFont="1" applyFill="1" applyBorder="1" applyAlignment="1">
      <alignment horizontal="center"/>
    </xf>
    <xf numFmtId="0" fontId="11" fillId="34" borderId="16" xfId="0" applyFont="1" applyFill="1" applyBorder="1" applyAlignment="1">
      <alignment horizontal="center"/>
    </xf>
    <xf numFmtId="0" fontId="10" fillId="34" borderId="14" xfId="0" applyFont="1" applyFill="1" applyBorder="1" applyAlignment="1">
      <alignment horizontal="center" wrapText="1"/>
    </xf>
    <xf numFmtId="0" fontId="10" fillId="34" borderId="15" xfId="0" applyFont="1" applyFill="1" applyBorder="1" applyAlignment="1">
      <alignment horizontal="center" wrapText="1"/>
    </xf>
    <xf numFmtId="0" fontId="10" fillId="34" borderId="16" xfId="0" applyFont="1" applyFill="1" applyBorder="1" applyAlignment="1">
      <alignment horizontal="center" wrapText="1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11" fillId="34" borderId="14" xfId="0" applyFont="1" applyFill="1" applyBorder="1" applyAlignment="1">
      <alignment horizontal="center"/>
    </xf>
    <xf numFmtId="0" fontId="12" fillId="34" borderId="17" xfId="0" applyFont="1" applyFill="1" applyBorder="1" applyAlignment="1">
      <alignment horizontal="center"/>
    </xf>
    <xf numFmtId="0" fontId="12" fillId="34" borderId="16" xfId="0" applyFont="1" applyFill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1" fillId="0" borderId="14" xfId="0" applyFont="1" applyBorder="1" applyAlignment="1">
      <alignment/>
    </xf>
    <xf numFmtId="0" fontId="11" fillId="0" borderId="20" xfId="0" applyFont="1" applyBorder="1" applyAlignment="1">
      <alignment/>
    </xf>
    <xf numFmtId="0" fontId="12" fillId="0" borderId="21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12" fillId="0" borderId="22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2" fillId="0" borderId="13" xfId="0" applyFont="1" applyBorder="1" applyAlignment="1">
      <alignment horizontal="left"/>
    </xf>
    <xf numFmtId="0" fontId="12" fillId="0" borderId="23" xfId="0" applyFont="1" applyBorder="1" applyAlignment="1">
      <alignment horizontal="left"/>
    </xf>
    <xf numFmtId="0" fontId="12" fillId="0" borderId="13" xfId="0" applyFont="1" applyBorder="1" applyAlignment="1">
      <alignment horizontal="center"/>
    </xf>
    <xf numFmtId="0" fontId="12" fillId="0" borderId="23" xfId="0" applyFont="1" applyBorder="1" applyAlignment="1">
      <alignment horizontal="left"/>
    </xf>
    <xf numFmtId="0" fontId="12" fillId="0" borderId="23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BA29"/>
  <sheetViews>
    <sheetView tabSelected="1" zoomScalePageLayoutView="0" workbookViewId="0" topLeftCell="A1">
      <selection activeCell="K33" sqref="K33"/>
    </sheetView>
  </sheetViews>
  <sheetFormatPr defaultColWidth="9.140625" defaultRowHeight="15"/>
  <cols>
    <col min="2" max="53" width="3.7109375" style="0" customWidth="1"/>
  </cols>
  <sheetData>
    <row r="3" spans="1:38" ht="15.75">
      <c r="A3" s="53"/>
      <c r="B3" s="54" t="s">
        <v>77</v>
      </c>
      <c r="C3" s="54"/>
      <c r="D3" s="54"/>
      <c r="E3" s="54"/>
      <c r="F3" s="54"/>
      <c r="G3" s="54"/>
      <c r="H3" s="54"/>
      <c r="I3" s="54"/>
      <c r="J3" s="54"/>
      <c r="K3" s="54"/>
      <c r="L3" s="55"/>
      <c r="M3" s="55"/>
      <c r="N3" s="53"/>
      <c r="O3" s="53"/>
      <c r="P3" s="53"/>
      <c r="Q3" s="53"/>
      <c r="R3" s="56" t="s">
        <v>133</v>
      </c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</row>
    <row r="4" spans="1:38" ht="15.75">
      <c r="A4" s="53"/>
      <c r="B4" s="57"/>
      <c r="C4" s="57"/>
      <c r="D4" s="57"/>
      <c r="E4" s="57"/>
      <c r="F4" s="57"/>
      <c r="G4" s="57"/>
      <c r="H4" s="57"/>
      <c r="I4" s="55"/>
      <c r="J4" s="55"/>
      <c r="K4" s="55"/>
      <c r="L4" s="55"/>
      <c r="M4" s="55"/>
      <c r="N4" s="53"/>
      <c r="O4" s="53"/>
      <c r="P4" s="53"/>
      <c r="Q4" s="53"/>
      <c r="R4" s="58" t="s">
        <v>134</v>
      </c>
      <c r="S4" s="58"/>
      <c r="T4" s="58"/>
      <c r="U4" s="58"/>
      <c r="V4" s="58"/>
      <c r="W4" s="58"/>
      <c r="X4" s="58" t="s">
        <v>95</v>
      </c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3"/>
      <c r="AJ4" s="53"/>
      <c r="AK4" s="53"/>
      <c r="AL4" s="57"/>
    </row>
    <row r="5" spans="1:38" ht="15.75">
      <c r="A5" s="53"/>
      <c r="B5" s="56" t="s">
        <v>135</v>
      </c>
      <c r="C5" s="56"/>
      <c r="D5" s="56"/>
      <c r="E5" s="56"/>
      <c r="F5" s="56"/>
      <c r="G5" s="56"/>
      <c r="H5" s="56"/>
      <c r="I5" s="56"/>
      <c r="J5" s="56"/>
      <c r="K5" s="53"/>
      <c r="L5" s="53"/>
      <c r="M5" s="53"/>
      <c r="N5" s="53"/>
      <c r="O5" s="53"/>
      <c r="P5" s="53"/>
      <c r="Q5" s="53"/>
      <c r="R5" s="56" t="s">
        <v>136</v>
      </c>
      <c r="S5" s="56"/>
      <c r="T5" s="56"/>
      <c r="U5" s="56"/>
      <c r="V5" s="56"/>
      <c r="W5" s="56"/>
      <c r="X5" s="56"/>
      <c r="Y5" s="56"/>
      <c r="Z5" s="56"/>
      <c r="AA5" s="55"/>
      <c r="AB5" s="55"/>
      <c r="AC5" s="55"/>
      <c r="AD5" s="55"/>
      <c r="AE5" s="53"/>
      <c r="AF5" s="53"/>
      <c r="AG5" s="53"/>
      <c r="AH5" s="53"/>
      <c r="AI5" s="53"/>
      <c r="AJ5" s="53"/>
      <c r="AK5" s="53"/>
      <c r="AL5" s="53"/>
    </row>
    <row r="6" spans="1:47" ht="15.7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3"/>
      <c r="AO6" s="53"/>
      <c r="AP6" s="53"/>
      <c r="AQ6" s="53"/>
      <c r="AR6" s="53"/>
      <c r="AS6" s="53"/>
      <c r="AT6" s="53"/>
      <c r="AU6" s="53"/>
    </row>
    <row r="7" spans="1:47" ht="15.75">
      <c r="A7" s="53"/>
      <c r="B7" s="59" t="s">
        <v>137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6" t="s">
        <v>138</v>
      </c>
      <c r="S7" s="56"/>
      <c r="T7" s="56"/>
      <c r="U7" s="56"/>
      <c r="V7" s="56"/>
      <c r="W7" s="56"/>
      <c r="X7" s="56"/>
      <c r="Y7" s="56"/>
      <c r="Z7" s="56"/>
      <c r="AA7" s="56"/>
      <c r="AB7" s="53"/>
      <c r="AC7" s="53"/>
      <c r="AD7" s="53"/>
      <c r="AE7" s="53"/>
      <c r="AF7" s="53"/>
      <c r="AG7" s="55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</row>
    <row r="8" spans="1:47" ht="15.7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6" t="s">
        <v>139</v>
      </c>
      <c r="S8" s="56"/>
      <c r="T8" s="56"/>
      <c r="U8" s="56"/>
      <c r="V8" s="53"/>
      <c r="W8" s="53"/>
      <c r="X8" s="53"/>
      <c r="Y8" s="53"/>
      <c r="Z8" s="53"/>
      <c r="AA8" s="55"/>
      <c r="AB8" s="53"/>
      <c r="AC8" s="53"/>
      <c r="AD8" s="53"/>
      <c r="AE8" s="53"/>
      <c r="AF8" s="53"/>
      <c r="AG8" s="55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</row>
    <row r="9" spans="1:47" ht="15.75">
      <c r="A9" s="53"/>
      <c r="B9" s="59" t="s">
        <v>140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3"/>
      <c r="Q9" s="53"/>
      <c r="R9" s="55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5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</row>
    <row r="10" spans="1:47" ht="15.75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60" t="s">
        <v>78</v>
      </c>
      <c r="S10" s="60"/>
      <c r="T10" s="60"/>
      <c r="U10" s="60"/>
      <c r="V10" s="60"/>
      <c r="W10" s="60"/>
      <c r="X10" s="60"/>
      <c r="Y10" s="60"/>
      <c r="Z10" s="60"/>
      <c r="AA10" s="60"/>
      <c r="AB10" s="53"/>
      <c r="AC10" s="53"/>
      <c r="AD10" s="53"/>
      <c r="AE10" s="53"/>
      <c r="AF10" s="53"/>
      <c r="AG10" s="54" t="s">
        <v>79</v>
      </c>
      <c r="AH10" s="54"/>
      <c r="AI10" s="54"/>
      <c r="AJ10" s="54"/>
      <c r="AK10" s="54"/>
      <c r="AL10" s="54"/>
      <c r="AM10" s="53"/>
      <c r="AN10" s="53"/>
      <c r="AO10" s="53"/>
      <c r="AP10" s="53"/>
      <c r="AQ10" s="53"/>
      <c r="AR10" s="53"/>
      <c r="AS10" s="53"/>
      <c r="AT10" s="53"/>
      <c r="AU10" s="53"/>
    </row>
    <row r="11" spans="1:47" ht="15.75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4" t="s">
        <v>80</v>
      </c>
      <c r="S11" s="54"/>
      <c r="T11" s="54"/>
      <c r="U11" s="54"/>
      <c r="V11" s="53"/>
      <c r="W11" s="53"/>
      <c r="X11" s="53"/>
      <c r="Y11" s="53"/>
      <c r="Z11" s="54"/>
      <c r="AA11" s="54"/>
      <c r="AB11" s="53"/>
      <c r="AC11" s="53"/>
      <c r="AD11" s="53"/>
      <c r="AE11" s="53"/>
      <c r="AF11" s="53"/>
      <c r="AG11" s="61" t="s">
        <v>96</v>
      </c>
      <c r="AH11" s="61"/>
      <c r="AI11" s="61"/>
      <c r="AJ11" s="61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</row>
    <row r="13" spans="1:53" ht="16.5" thickBot="1">
      <c r="A13" s="62" t="s">
        <v>81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</row>
    <row r="14" spans="1:53" ht="16.5" thickBot="1">
      <c r="A14" s="63" t="s">
        <v>82</v>
      </c>
      <c r="B14" s="64" t="s">
        <v>141</v>
      </c>
      <c r="C14" s="65"/>
      <c r="D14" s="65"/>
      <c r="E14" s="66"/>
      <c r="F14" s="67" t="s">
        <v>142</v>
      </c>
      <c r="G14" s="68"/>
      <c r="H14" s="68"/>
      <c r="I14" s="68"/>
      <c r="J14" s="69"/>
      <c r="K14" s="70" t="s">
        <v>143</v>
      </c>
      <c r="L14" s="71"/>
      <c r="M14" s="71"/>
      <c r="N14" s="72"/>
      <c r="O14" s="64" t="s">
        <v>144</v>
      </c>
      <c r="P14" s="65"/>
      <c r="Q14" s="65"/>
      <c r="R14" s="65"/>
      <c r="S14" s="66"/>
      <c r="T14" s="64" t="s">
        <v>145</v>
      </c>
      <c r="U14" s="65"/>
      <c r="V14" s="65"/>
      <c r="W14" s="66"/>
      <c r="X14" s="64" t="s">
        <v>146</v>
      </c>
      <c r="Y14" s="65"/>
      <c r="Z14" s="65"/>
      <c r="AA14" s="66"/>
      <c r="AB14" s="64" t="s">
        <v>147</v>
      </c>
      <c r="AC14" s="65"/>
      <c r="AD14" s="65"/>
      <c r="AE14" s="66"/>
      <c r="AF14" s="64" t="s">
        <v>148</v>
      </c>
      <c r="AG14" s="65"/>
      <c r="AH14" s="65"/>
      <c r="AI14" s="65"/>
      <c r="AJ14" s="66"/>
      <c r="AK14" s="73" t="s">
        <v>149</v>
      </c>
      <c r="AL14" s="74"/>
      <c r="AM14" s="74"/>
      <c r="AN14" s="75"/>
      <c r="AO14" s="73" t="s">
        <v>150</v>
      </c>
      <c r="AP14" s="74"/>
      <c r="AQ14" s="74"/>
      <c r="AR14" s="75"/>
      <c r="AS14" s="73" t="s">
        <v>151</v>
      </c>
      <c r="AT14" s="74"/>
      <c r="AU14" s="74"/>
      <c r="AV14" s="74"/>
      <c r="AW14" s="75"/>
      <c r="AX14" s="73" t="s">
        <v>152</v>
      </c>
      <c r="AY14" s="74"/>
      <c r="AZ14" s="74"/>
      <c r="BA14" s="75"/>
    </row>
    <row r="15" spans="1:53" ht="16.5" thickBot="1">
      <c r="A15" s="76" t="s">
        <v>83</v>
      </c>
      <c r="B15" s="77">
        <v>1</v>
      </c>
      <c r="C15" s="78">
        <v>2</v>
      </c>
      <c r="D15" s="78">
        <v>3</v>
      </c>
      <c r="E15" s="78">
        <v>4</v>
      </c>
      <c r="F15" s="78">
        <v>5</v>
      </c>
      <c r="G15" s="78">
        <v>6</v>
      </c>
      <c r="H15" s="78">
        <v>7</v>
      </c>
      <c r="I15" s="78">
        <v>8</v>
      </c>
      <c r="J15" s="78">
        <v>9</v>
      </c>
      <c r="K15" s="78">
        <v>10</v>
      </c>
      <c r="L15" s="78">
        <v>11</v>
      </c>
      <c r="M15" s="78">
        <v>12</v>
      </c>
      <c r="N15" s="78">
        <v>13</v>
      </c>
      <c r="O15" s="78">
        <v>14</v>
      </c>
      <c r="P15" s="78">
        <v>15</v>
      </c>
      <c r="Q15" s="78">
        <v>16</v>
      </c>
      <c r="R15" s="78">
        <v>17</v>
      </c>
      <c r="S15" s="78">
        <v>18</v>
      </c>
      <c r="T15" s="78">
        <v>19</v>
      </c>
      <c r="U15" s="78">
        <v>20</v>
      </c>
      <c r="V15" s="78">
        <v>21</v>
      </c>
      <c r="W15" s="78">
        <v>22</v>
      </c>
      <c r="X15" s="78">
        <v>23</v>
      </c>
      <c r="Y15" s="78">
        <v>24</v>
      </c>
      <c r="Z15" s="78">
        <v>25</v>
      </c>
      <c r="AA15" s="78">
        <v>26</v>
      </c>
      <c r="AB15" s="78">
        <v>27</v>
      </c>
      <c r="AC15" s="78">
        <v>28</v>
      </c>
      <c r="AD15" s="78">
        <v>29</v>
      </c>
      <c r="AE15" s="78">
        <v>30</v>
      </c>
      <c r="AF15" s="78">
        <v>31</v>
      </c>
      <c r="AG15" s="78">
        <v>32</v>
      </c>
      <c r="AH15" s="78">
        <v>33</v>
      </c>
      <c r="AI15" s="78">
        <v>34</v>
      </c>
      <c r="AJ15" s="78">
        <v>35</v>
      </c>
      <c r="AK15" s="78">
        <v>36</v>
      </c>
      <c r="AL15" s="78">
        <v>37</v>
      </c>
      <c r="AM15" s="78">
        <v>38</v>
      </c>
      <c r="AN15" s="78">
        <v>39</v>
      </c>
      <c r="AO15" s="78">
        <v>40</v>
      </c>
      <c r="AP15" s="78">
        <v>41</v>
      </c>
      <c r="AQ15" s="78">
        <v>42</v>
      </c>
      <c r="AR15" s="78">
        <v>43</v>
      </c>
      <c r="AS15" s="78">
        <v>44</v>
      </c>
      <c r="AT15" s="78">
        <v>45</v>
      </c>
      <c r="AU15" s="78">
        <v>46</v>
      </c>
      <c r="AV15" s="78">
        <v>47</v>
      </c>
      <c r="AW15" s="78">
        <v>48</v>
      </c>
      <c r="AX15" s="78">
        <v>49</v>
      </c>
      <c r="AY15" s="78">
        <v>50</v>
      </c>
      <c r="AZ15" s="78">
        <v>51</v>
      </c>
      <c r="BA15" s="78">
        <v>52</v>
      </c>
    </row>
    <row r="16" spans="1:53" ht="16.5" thickBot="1">
      <c r="A16" s="79"/>
      <c r="B16" s="80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</row>
    <row r="17" spans="1:53" ht="16.5" thickBot="1">
      <c r="A17" s="82" t="s">
        <v>84</v>
      </c>
      <c r="B17" s="83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</row>
    <row r="18" spans="1:53" ht="16.5" thickBot="1">
      <c r="A18" s="82" t="s">
        <v>85</v>
      </c>
      <c r="B18" s="83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</row>
    <row r="19" spans="1:53" ht="16.5" thickBot="1">
      <c r="A19" s="82" t="s">
        <v>86</v>
      </c>
      <c r="B19" s="85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</row>
    <row r="20" spans="1:53" ht="16.5" thickBot="1">
      <c r="A20" s="82" t="s">
        <v>87</v>
      </c>
      <c r="B20" s="85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</row>
    <row r="21" spans="1:53" ht="16.5" thickBot="1">
      <c r="A21" s="82" t="s">
        <v>88</v>
      </c>
      <c r="B21" s="85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</row>
    <row r="22" spans="2:27" ht="42.75" customHeight="1" thickBot="1">
      <c r="B22" s="86" t="s">
        <v>153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</row>
    <row r="23" spans="1:42" ht="17.25" customHeight="1" thickBot="1">
      <c r="A23" s="53"/>
      <c r="B23" s="87"/>
      <c r="C23" s="53"/>
      <c r="H23" s="88"/>
      <c r="I23" s="89" t="s">
        <v>154</v>
      </c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90" t="s">
        <v>69</v>
      </c>
      <c r="X23" s="91" t="s">
        <v>155</v>
      </c>
      <c r="Y23" s="59"/>
      <c r="Z23" s="59"/>
      <c r="AA23" s="59"/>
      <c r="AB23" s="59"/>
      <c r="AC23" s="59"/>
      <c r="AD23" s="59"/>
      <c r="AE23" s="59"/>
      <c r="AF23" s="53"/>
      <c r="AG23" s="53"/>
      <c r="AH23" s="53"/>
      <c r="AI23" s="90" t="s">
        <v>89</v>
      </c>
      <c r="AJ23" s="92" t="s">
        <v>156</v>
      </c>
      <c r="AK23" s="93"/>
      <c r="AL23" s="93"/>
      <c r="AM23" s="93"/>
      <c r="AN23" s="93"/>
      <c r="AO23" s="53"/>
      <c r="AP23" s="53"/>
    </row>
    <row r="24" spans="1:42" ht="15.75">
      <c r="A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</row>
    <row r="25" spans="1:42" ht="15.75" thickBo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</row>
    <row r="26" spans="1:34" ht="16.5" thickBot="1">
      <c r="A26" s="53"/>
      <c r="B26" s="53"/>
      <c r="C26" s="53"/>
      <c r="D26" s="53"/>
      <c r="E26" s="53"/>
      <c r="F26" s="53"/>
      <c r="G26" s="53"/>
      <c r="H26" s="90" t="s">
        <v>90</v>
      </c>
      <c r="I26" s="53" t="s">
        <v>157</v>
      </c>
      <c r="J26" s="53"/>
      <c r="K26" s="53"/>
      <c r="L26" s="53"/>
      <c r="M26" s="53"/>
      <c r="N26" s="53"/>
      <c r="O26" s="53"/>
      <c r="W26" s="90" t="s">
        <v>91</v>
      </c>
      <c r="X26" s="53" t="s">
        <v>158</v>
      </c>
      <c r="Y26" s="53"/>
      <c r="Z26" s="53"/>
      <c r="AA26" s="94"/>
      <c r="AB26" s="95"/>
      <c r="AC26" s="95"/>
      <c r="AD26" s="95"/>
      <c r="AE26" s="95"/>
      <c r="AF26" s="95"/>
      <c r="AG26" s="95"/>
      <c r="AH26" s="95"/>
    </row>
    <row r="27" spans="1:46" ht="16.5" thickBot="1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53"/>
      <c r="AI27" s="53"/>
      <c r="AJ27" s="53"/>
      <c r="AK27" s="53"/>
      <c r="AL27" s="53"/>
      <c r="AM27" s="53"/>
      <c r="AN27" s="95"/>
      <c r="AO27" s="95"/>
      <c r="AP27" s="95"/>
      <c r="AQ27" s="95"/>
      <c r="AR27" s="95"/>
      <c r="AS27" s="95"/>
      <c r="AT27" s="95"/>
    </row>
    <row r="28" spans="1:46" ht="16.5" thickBot="1">
      <c r="A28" s="53"/>
      <c r="B28" s="53"/>
      <c r="C28" s="53"/>
      <c r="D28" s="53"/>
      <c r="E28" s="53"/>
      <c r="F28" s="53"/>
      <c r="G28" s="53"/>
      <c r="H28" s="90" t="s">
        <v>92</v>
      </c>
      <c r="I28" s="91" t="s">
        <v>159</v>
      </c>
      <c r="J28" s="59"/>
      <c r="K28" s="59"/>
      <c r="L28" s="59"/>
      <c r="M28" s="96"/>
      <c r="N28" s="96"/>
      <c r="O28" s="96"/>
      <c r="P28" s="96"/>
      <c r="Q28" s="96"/>
      <c r="R28" s="96"/>
      <c r="S28" s="96"/>
      <c r="T28" s="97"/>
      <c r="U28" s="98"/>
      <c r="V28" s="53"/>
      <c r="W28" s="90" t="s">
        <v>93</v>
      </c>
      <c r="X28" s="91" t="s">
        <v>160</v>
      </c>
      <c r="Y28" s="59"/>
      <c r="Z28" s="59"/>
      <c r="AA28" s="59"/>
      <c r="AF28" s="53"/>
      <c r="AG28" s="53"/>
      <c r="AH28" s="53"/>
      <c r="AI28" s="90" t="s">
        <v>94</v>
      </c>
      <c r="AJ28" s="89" t="s">
        <v>161</v>
      </c>
      <c r="AK28" s="53"/>
      <c r="AL28" s="53"/>
      <c r="AM28" s="53"/>
      <c r="AN28" s="53"/>
      <c r="AO28" s="53"/>
      <c r="AT28" s="53"/>
    </row>
    <row r="29" spans="1:46" ht="15.7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</row>
  </sheetData>
  <sheetProtection/>
  <mergeCells count="25">
    <mergeCell ref="AO14:AR14"/>
    <mergeCell ref="AS14:AW14"/>
    <mergeCell ref="AX14:BA14"/>
    <mergeCell ref="B22:AA22"/>
    <mergeCell ref="X23:AE23"/>
    <mergeCell ref="I28:L28"/>
    <mergeCell ref="X28:AA28"/>
    <mergeCell ref="A13:BA13"/>
    <mergeCell ref="B14:E14"/>
    <mergeCell ref="F14:J14"/>
    <mergeCell ref="K14:N14"/>
    <mergeCell ref="O14:S14"/>
    <mergeCell ref="T14:W14"/>
    <mergeCell ref="X14:AA14"/>
    <mergeCell ref="AB14:AE14"/>
    <mergeCell ref="AF14:AJ14"/>
    <mergeCell ref="AK14:AN14"/>
    <mergeCell ref="B3:K3"/>
    <mergeCell ref="B7:Q7"/>
    <mergeCell ref="B9:O9"/>
    <mergeCell ref="R10:AA10"/>
    <mergeCell ref="AG10:AL10"/>
    <mergeCell ref="R11:U11"/>
    <mergeCell ref="Z11:AA11"/>
    <mergeCell ref="AG11:AJ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6"/>
  <sheetViews>
    <sheetView zoomScalePageLayoutView="0" workbookViewId="0" topLeftCell="A1">
      <selection activeCell="O1" sqref="O1:O16384"/>
    </sheetView>
  </sheetViews>
  <sheetFormatPr defaultColWidth="9.140625" defaultRowHeight="15"/>
  <cols>
    <col min="1" max="1" width="3.28125" style="6" customWidth="1"/>
    <col min="2" max="2" width="44.7109375" style="9" customWidth="1"/>
    <col min="3" max="3" width="9.28125" style="6" customWidth="1"/>
    <col min="4" max="4" width="7.140625" style="6" customWidth="1"/>
    <col min="5" max="5" width="7.00390625" style="6" customWidth="1"/>
    <col min="6" max="13" width="3.7109375" style="6" customWidth="1"/>
    <col min="14" max="14" width="12.28125" style="6" customWidth="1"/>
    <col min="15" max="16384" width="9.140625" style="6" customWidth="1"/>
  </cols>
  <sheetData>
    <row r="1" ht="15.75">
      <c r="K1" s="6" t="s">
        <v>132</v>
      </c>
    </row>
    <row r="2" spans="1:14" s="28" customFormat="1" ht="15.75">
      <c r="A2" s="18"/>
      <c r="B2" s="40" t="s">
        <v>99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s="28" customFormat="1" ht="20.25" customHeight="1">
      <c r="A3" s="41" t="s">
        <v>100</v>
      </c>
      <c r="B3" s="41"/>
      <c r="C3" s="42" t="s">
        <v>95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s="28" customFormat="1" ht="18.75" customHeight="1">
      <c r="A4" s="39" t="s">
        <v>101</v>
      </c>
      <c r="B4" s="39"/>
      <c r="C4" s="43" t="s">
        <v>102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4" s="28" customFormat="1" ht="18.75" customHeight="1">
      <c r="A5" s="39" t="s">
        <v>103</v>
      </c>
      <c r="B5" s="39"/>
      <c r="C5" s="41" t="s">
        <v>104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14" s="28" customFormat="1" ht="18.75" customHeight="1">
      <c r="A6" s="39" t="s">
        <v>105</v>
      </c>
      <c r="B6" s="39"/>
      <c r="C6" s="41" t="s">
        <v>106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1:14" s="28" customFormat="1" ht="16.5" customHeight="1">
      <c r="A7" s="18"/>
      <c r="B7" s="19"/>
      <c r="C7" s="44" t="s">
        <v>107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</row>
    <row r="8" spans="1:14" s="28" customFormat="1" ht="18.75" customHeight="1">
      <c r="A8" s="18"/>
      <c r="B8" s="19"/>
      <c r="C8" s="41" t="s">
        <v>108</v>
      </c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</row>
    <row r="9" spans="1:14" s="28" customFormat="1" ht="18.75" customHeight="1">
      <c r="A9" s="18"/>
      <c r="B9" s="19"/>
      <c r="C9" s="41" t="s">
        <v>80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</row>
    <row r="10" spans="1:14" s="28" customFormat="1" ht="18.75" customHeight="1">
      <c r="A10" s="18"/>
      <c r="B10" s="19"/>
      <c r="C10" s="41" t="s">
        <v>109</v>
      </c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</row>
    <row r="11" spans="1:14" s="28" customFormat="1" ht="20.25" customHeight="1">
      <c r="A11" s="18"/>
      <c r="B11" s="20"/>
      <c r="C11" s="45" t="s">
        <v>96</v>
      </c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1"/>
    </row>
    <row r="12" spans="1:14" s="28" customFormat="1" ht="21" customHeight="1">
      <c r="A12" s="47" t="s">
        <v>110</v>
      </c>
      <c r="B12" s="48" t="s">
        <v>111</v>
      </c>
      <c r="C12" s="48" t="s">
        <v>112</v>
      </c>
      <c r="D12" s="48"/>
      <c r="E12" s="48"/>
      <c r="F12" s="49" t="s">
        <v>113</v>
      </c>
      <c r="G12" s="49"/>
      <c r="H12" s="49"/>
      <c r="I12" s="49"/>
      <c r="J12" s="49"/>
      <c r="K12" s="49"/>
      <c r="L12" s="49"/>
      <c r="M12" s="49"/>
      <c r="N12" s="50" t="s">
        <v>114</v>
      </c>
    </row>
    <row r="13" spans="1:14" s="28" customFormat="1" ht="26.25" customHeight="1">
      <c r="A13" s="47"/>
      <c r="B13" s="48"/>
      <c r="C13" s="51" t="s">
        <v>115</v>
      </c>
      <c r="D13" s="51" t="s">
        <v>116</v>
      </c>
      <c r="E13" s="51"/>
      <c r="F13" s="46">
        <v>1</v>
      </c>
      <c r="G13" s="46">
        <v>2</v>
      </c>
      <c r="H13" s="46">
        <v>3</v>
      </c>
      <c r="I13" s="46">
        <v>4</v>
      </c>
      <c r="J13" s="46">
        <v>5</v>
      </c>
      <c r="K13" s="46">
        <v>6</v>
      </c>
      <c r="L13" s="46">
        <v>7</v>
      </c>
      <c r="M13" s="46">
        <v>8</v>
      </c>
      <c r="N13" s="50"/>
    </row>
    <row r="14" spans="1:14" s="28" customFormat="1" ht="33.75" customHeight="1">
      <c r="A14" s="47"/>
      <c r="B14" s="48"/>
      <c r="C14" s="51"/>
      <c r="D14" s="21" t="s">
        <v>117</v>
      </c>
      <c r="E14" s="21" t="s">
        <v>118</v>
      </c>
      <c r="F14" s="46"/>
      <c r="G14" s="46"/>
      <c r="H14" s="46"/>
      <c r="I14" s="46"/>
      <c r="J14" s="46"/>
      <c r="K14" s="46"/>
      <c r="L14" s="46"/>
      <c r="M14" s="46"/>
      <c r="N14" s="50"/>
    </row>
    <row r="15" spans="1:14" ht="33" customHeight="1">
      <c r="A15" s="27"/>
      <c r="B15" s="29" t="s">
        <v>0</v>
      </c>
      <c r="C15" s="30">
        <v>40</v>
      </c>
      <c r="D15" s="30">
        <f aca="true" t="shared" si="0" ref="D15:D25">C15*36</f>
        <v>1440</v>
      </c>
      <c r="E15" s="23">
        <f>D15/2</f>
        <v>720</v>
      </c>
      <c r="F15" s="30"/>
      <c r="G15" s="30"/>
      <c r="H15" s="30"/>
      <c r="I15" s="30"/>
      <c r="J15" s="30"/>
      <c r="K15" s="30"/>
      <c r="L15" s="30"/>
      <c r="M15" s="30"/>
      <c r="N15" s="31"/>
    </row>
    <row r="16" spans="1:14" ht="15.75">
      <c r="A16" s="27"/>
      <c r="B16" s="29" t="s">
        <v>1</v>
      </c>
      <c r="C16" s="30">
        <v>22</v>
      </c>
      <c r="D16" s="30">
        <f t="shared" si="0"/>
        <v>792</v>
      </c>
      <c r="E16" s="23">
        <f aca="true" t="shared" si="1" ref="E16:E77">D16/2</f>
        <v>396</v>
      </c>
      <c r="F16" s="30"/>
      <c r="G16" s="30"/>
      <c r="H16" s="30"/>
      <c r="I16" s="30"/>
      <c r="J16" s="30"/>
      <c r="K16" s="30"/>
      <c r="L16" s="30"/>
      <c r="M16" s="30"/>
      <c r="N16" s="31"/>
    </row>
    <row r="17" spans="1:14" ht="15.75">
      <c r="A17" s="8">
        <v>1</v>
      </c>
      <c r="B17" s="3" t="s">
        <v>20</v>
      </c>
      <c r="C17" s="1">
        <v>12</v>
      </c>
      <c r="D17" s="1">
        <f t="shared" si="0"/>
        <v>432</v>
      </c>
      <c r="E17" s="8">
        <f t="shared" si="1"/>
        <v>216</v>
      </c>
      <c r="F17" s="1">
        <v>3</v>
      </c>
      <c r="G17" s="1">
        <v>3</v>
      </c>
      <c r="H17" s="1">
        <v>3</v>
      </c>
      <c r="I17" s="1">
        <v>3</v>
      </c>
      <c r="J17" s="1"/>
      <c r="K17" s="1"/>
      <c r="L17" s="1"/>
      <c r="M17" s="1"/>
      <c r="N17" s="14" t="s">
        <v>25</v>
      </c>
    </row>
    <row r="18" spans="1:14" ht="15.75">
      <c r="A18" s="8">
        <v>2</v>
      </c>
      <c r="B18" s="3" t="s">
        <v>28</v>
      </c>
      <c r="C18" s="1">
        <v>2</v>
      </c>
      <c r="D18" s="1">
        <f t="shared" si="0"/>
        <v>72</v>
      </c>
      <c r="E18" s="8">
        <f t="shared" si="1"/>
        <v>36</v>
      </c>
      <c r="F18" s="1">
        <v>2</v>
      </c>
      <c r="G18" s="1"/>
      <c r="H18" s="1"/>
      <c r="I18" s="1"/>
      <c r="J18" s="1"/>
      <c r="K18" s="1"/>
      <c r="L18" s="1"/>
      <c r="M18" s="1"/>
      <c r="N18" s="14" t="s">
        <v>26</v>
      </c>
    </row>
    <row r="19" spans="1:14" ht="15.75">
      <c r="A19" s="8">
        <v>3</v>
      </c>
      <c r="B19" s="3" t="s">
        <v>60</v>
      </c>
      <c r="C19" s="1">
        <v>4</v>
      </c>
      <c r="D19" s="1">
        <f t="shared" si="0"/>
        <v>144</v>
      </c>
      <c r="E19" s="8">
        <f t="shared" si="1"/>
        <v>72</v>
      </c>
      <c r="F19" s="1">
        <v>4</v>
      </c>
      <c r="G19" s="1"/>
      <c r="H19" s="1"/>
      <c r="I19" s="1"/>
      <c r="J19" s="1"/>
      <c r="K19" s="1"/>
      <c r="L19" s="1"/>
      <c r="M19" s="1"/>
      <c r="N19" s="14" t="s">
        <v>25</v>
      </c>
    </row>
    <row r="20" spans="1:14" ht="15.75">
      <c r="A20" s="8">
        <v>4</v>
      </c>
      <c r="B20" s="3" t="s">
        <v>2</v>
      </c>
      <c r="C20" s="1">
        <v>4</v>
      </c>
      <c r="D20" s="1">
        <f t="shared" si="0"/>
        <v>144</v>
      </c>
      <c r="E20" s="8">
        <f t="shared" si="1"/>
        <v>72</v>
      </c>
      <c r="F20" s="1"/>
      <c r="G20" s="1"/>
      <c r="H20" s="1">
        <v>4</v>
      </c>
      <c r="I20" s="1"/>
      <c r="J20" s="1"/>
      <c r="K20" s="1"/>
      <c r="L20" s="1"/>
      <c r="M20" s="1"/>
      <c r="N20" s="14" t="s">
        <v>25</v>
      </c>
    </row>
    <row r="21" spans="1:14" ht="15.75">
      <c r="A21" s="27"/>
      <c r="B21" s="29" t="s">
        <v>4</v>
      </c>
      <c r="C21" s="30">
        <v>18</v>
      </c>
      <c r="D21" s="30">
        <f t="shared" si="0"/>
        <v>648</v>
      </c>
      <c r="E21" s="23">
        <f t="shared" si="1"/>
        <v>324</v>
      </c>
      <c r="F21" s="30"/>
      <c r="G21" s="30"/>
      <c r="H21" s="30"/>
      <c r="I21" s="30"/>
      <c r="J21" s="30"/>
      <c r="K21" s="30"/>
      <c r="L21" s="30"/>
      <c r="M21" s="30"/>
      <c r="N21" s="26"/>
    </row>
    <row r="22" spans="1:14" ht="15.75">
      <c r="A22" s="11">
        <v>1</v>
      </c>
      <c r="B22" s="3" t="s">
        <v>3</v>
      </c>
      <c r="C22" s="1">
        <v>2</v>
      </c>
      <c r="D22" s="1">
        <f t="shared" si="0"/>
        <v>72</v>
      </c>
      <c r="E22" s="8">
        <f t="shared" si="1"/>
        <v>36</v>
      </c>
      <c r="F22" s="1">
        <v>2</v>
      </c>
      <c r="G22" s="1"/>
      <c r="H22" s="1"/>
      <c r="I22" s="1"/>
      <c r="J22" s="1"/>
      <c r="K22" s="1"/>
      <c r="L22" s="1"/>
      <c r="M22" s="1"/>
      <c r="N22" s="14" t="s">
        <v>26</v>
      </c>
    </row>
    <row r="23" spans="1:14" ht="15.75">
      <c r="A23" s="11">
        <v>2</v>
      </c>
      <c r="B23" s="3" t="s">
        <v>5</v>
      </c>
      <c r="C23" s="1">
        <v>2</v>
      </c>
      <c r="D23" s="1">
        <f t="shared" si="0"/>
        <v>72</v>
      </c>
      <c r="E23" s="8">
        <f t="shared" si="1"/>
        <v>36</v>
      </c>
      <c r="F23" s="1">
        <v>2</v>
      </c>
      <c r="G23" s="1"/>
      <c r="H23" s="1"/>
      <c r="I23" s="1"/>
      <c r="J23" s="1"/>
      <c r="K23" s="1"/>
      <c r="L23" s="1"/>
      <c r="M23" s="1"/>
      <c r="N23" s="14" t="s">
        <v>26</v>
      </c>
    </row>
    <row r="24" spans="1:14" ht="32.25" customHeight="1">
      <c r="A24" s="8">
        <v>3</v>
      </c>
      <c r="B24" s="3" t="s">
        <v>73</v>
      </c>
      <c r="C24" s="1">
        <v>3</v>
      </c>
      <c r="D24" s="1">
        <f t="shared" si="0"/>
        <v>108</v>
      </c>
      <c r="E24" s="8">
        <f t="shared" si="1"/>
        <v>54</v>
      </c>
      <c r="F24" s="1"/>
      <c r="G24" s="1">
        <v>3</v>
      </c>
      <c r="H24" s="1"/>
      <c r="I24" s="1"/>
      <c r="J24" s="1"/>
      <c r="K24" s="1"/>
      <c r="L24" s="1"/>
      <c r="M24" s="1"/>
      <c r="N24" s="14" t="s">
        <v>26</v>
      </c>
    </row>
    <row r="25" spans="1:14" ht="15.75">
      <c r="A25" s="8"/>
      <c r="B25" s="32" t="s">
        <v>29</v>
      </c>
      <c r="C25" s="33">
        <v>2</v>
      </c>
      <c r="D25" s="33">
        <f t="shared" si="0"/>
        <v>72</v>
      </c>
      <c r="E25" s="8">
        <f t="shared" si="1"/>
        <v>36</v>
      </c>
      <c r="F25" s="1"/>
      <c r="G25" s="1">
        <v>2</v>
      </c>
      <c r="H25" s="1"/>
      <c r="I25" s="1"/>
      <c r="J25" s="1"/>
      <c r="K25" s="1"/>
      <c r="L25" s="1"/>
      <c r="M25" s="1"/>
      <c r="N25" s="14" t="s">
        <v>26</v>
      </c>
    </row>
    <row r="26" spans="1:14" ht="15.75">
      <c r="A26" s="8">
        <v>4</v>
      </c>
      <c r="B26" s="3" t="s">
        <v>68</v>
      </c>
      <c r="C26" s="1"/>
      <c r="D26" s="1"/>
      <c r="E26" s="8"/>
      <c r="F26" s="1"/>
      <c r="G26" s="1"/>
      <c r="H26" s="1"/>
      <c r="I26" s="1"/>
      <c r="J26" s="1"/>
      <c r="K26" s="1"/>
      <c r="L26" s="1"/>
      <c r="M26" s="1"/>
      <c r="N26" s="14"/>
    </row>
    <row r="27" spans="1:14" ht="15.75">
      <c r="A27" s="8">
        <v>5</v>
      </c>
      <c r="B27" s="3" t="s">
        <v>6</v>
      </c>
      <c r="C27" s="1"/>
      <c r="D27" s="1"/>
      <c r="E27" s="8"/>
      <c r="F27" s="1"/>
      <c r="G27" s="1"/>
      <c r="H27" s="1"/>
      <c r="I27" s="1"/>
      <c r="J27" s="1"/>
      <c r="K27" s="1"/>
      <c r="L27" s="1"/>
      <c r="M27" s="1"/>
      <c r="N27" s="14"/>
    </row>
    <row r="28" spans="1:14" ht="15.75">
      <c r="A28" s="8"/>
      <c r="B28" s="32" t="s">
        <v>30</v>
      </c>
      <c r="C28" s="1">
        <v>9</v>
      </c>
      <c r="D28" s="1">
        <f>C28*36</f>
        <v>324</v>
      </c>
      <c r="E28" s="8">
        <f t="shared" si="1"/>
        <v>162</v>
      </c>
      <c r="F28" s="1"/>
      <c r="G28" s="1"/>
      <c r="H28" s="1"/>
      <c r="I28" s="1"/>
      <c r="J28" s="1">
        <v>3</v>
      </c>
      <c r="K28" s="1">
        <v>2</v>
      </c>
      <c r="L28" s="1">
        <v>2</v>
      </c>
      <c r="M28" s="1">
        <v>2</v>
      </c>
      <c r="N28" s="14" t="s">
        <v>25</v>
      </c>
    </row>
    <row r="29" spans="1:14" ht="15.75">
      <c r="A29" s="8">
        <v>6</v>
      </c>
      <c r="B29" s="3" t="s">
        <v>21</v>
      </c>
      <c r="C29" s="1"/>
      <c r="D29" s="1"/>
      <c r="E29" s="8"/>
      <c r="F29" s="1"/>
      <c r="G29" s="1"/>
      <c r="H29" s="1"/>
      <c r="I29" s="1"/>
      <c r="J29" s="1"/>
      <c r="K29" s="1"/>
      <c r="L29" s="1"/>
      <c r="M29" s="1"/>
      <c r="N29" s="14"/>
    </row>
    <row r="30" spans="1:14" ht="15.75">
      <c r="A30" s="8">
        <v>7</v>
      </c>
      <c r="B30" s="3" t="s">
        <v>31</v>
      </c>
      <c r="C30" s="1"/>
      <c r="D30" s="1"/>
      <c r="E30" s="8"/>
      <c r="F30" s="1"/>
      <c r="G30" s="1"/>
      <c r="H30" s="1"/>
      <c r="I30" s="1"/>
      <c r="J30" s="1"/>
      <c r="K30" s="1"/>
      <c r="L30" s="1"/>
      <c r="M30" s="1"/>
      <c r="N30" s="14"/>
    </row>
    <row r="31" spans="1:14" ht="30.75" customHeight="1">
      <c r="A31" s="27"/>
      <c r="B31" s="29" t="s">
        <v>7</v>
      </c>
      <c r="C31" s="30">
        <v>56</v>
      </c>
      <c r="D31" s="30">
        <f aca="true" t="shared" si="2" ref="D31:D43">C31*36</f>
        <v>2016</v>
      </c>
      <c r="E31" s="23">
        <f t="shared" si="1"/>
        <v>1008</v>
      </c>
      <c r="F31" s="30"/>
      <c r="G31" s="30"/>
      <c r="H31" s="30"/>
      <c r="I31" s="30"/>
      <c r="J31" s="30"/>
      <c r="K31" s="30"/>
      <c r="L31" s="30"/>
      <c r="M31" s="30"/>
      <c r="N31" s="31"/>
    </row>
    <row r="32" spans="1:14" ht="15.75">
      <c r="A32" s="23"/>
      <c r="B32" s="29" t="s">
        <v>18</v>
      </c>
      <c r="C32" s="30">
        <v>28</v>
      </c>
      <c r="D32" s="30">
        <f t="shared" si="2"/>
        <v>1008</v>
      </c>
      <c r="E32" s="23">
        <f t="shared" si="1"/>
        <v>504</v>
      </c>
      <c r="F32" s="25"/>
      <c r="G32" s="25"/>
      <c r="H32" s="25"/>
      <c r="I32" s="25"/>
      <c r="J32" s="25"/>
      <c r="K32" s="25"/>
      <c r="L32" s="25"/>
      <c r="M32" s="25"/>
      <c r="N32" s="26"/>
    </row>
    <row r="33" spans="1:14" ht="15.75">
      <c r="A33" s="8">
        <v>1</v>
      </c>
      <c r="B33" s="3" t="s">
        <v>8</v>
      </c>
      <c r="C33" s="1">
        <v>14</v>
      </c>
      <c r="D33" s="1">
        <f t="shared" si="2"/>
        <v>504</v>
      </c>
      <c r="E33" s="8">
        <f t="shared" si="1"/>
        <v>252</v>
      </c>
      <c r="F33" s="1">
        <v>4</v>
      </c>
      <c r="G33" s="1">
        <v>4</v>
      </c>
      <c r="H33" s="1">
        <v>6</v>
      </c>
      <c r="I33" s="1"/>
      <c r="J33" s="1"/>
      <c r="K33" s="1"/>
      <c r="L33" s="1"/>
      <c r="M33" s="1"/>
      <c r="N33" s="14" t="s">
        <v>25</v>
      </c>
    </row>
    <row r="34" spans="1:14" ht="15.75">
      <c r="A34" s="8">
        <v>2</v>
      </c>
      <c r="B34" s="3" t="s">
        <v>34</v>
      </c>
      <c r="C34" s="1">
        <v>6</v>
      </c>
      <c r="D34" s="1">
        <f t="shared" si="2"/>
        <v>216</v>
      </c>
      <c r="E34" s="8">
        <f t="shared" si="1"/>
        <v>108</v>
      </c>
      <c r="F34" s="1">
        <v>2</v>
      </c>
      <c r="G34" s="1">
        <v>2</v>
      </c>
      <c r="H34" s="1">
        <v>2</v>
      </c>
      <c r="I34" s="1"/>
      <c r="J34" s="1"/>
      <c r="K34" s="1"/>
      <c r="L34" s="1"/>
      <c r="M34" s="1"/>
      <c r="N34" s="14" t="s">
        <v>25</v>
      </c>
    </row>
    <row r="35" spans="1:14" ht="15.75">
      <c r="A35" s="8">
        <v>3</v>
      </c>
      <c r="B35" s="3" t="s">
        <v>35</v>
      </c>
      <c r="C35" s="1">
        <v>4</v>
      </c>
      <c r="D35" s="1">
        <f t="shared" si="2"/>
        <v>144</v>
      </c>
      <c r="E35" s="8">
        <f t="shared" si="1"/>
        <v>72</v>
      </c>
      <c r="F35" s="1">
        <v>4</v>
      </c>
      <c r="G35" s="1"/>
      <c r="H35" s="1"/>
      <c r="I35" s="1"/>
      <c r="J35" s="1"/>
      <c r="K35" s="1"/>
      <c r="L35" s="1"/>
      <c r="M35" s="1"/>
      <c r="N35" s="14" t="s">
        <v>25</v>
      </c>
    </row>
    <row r="36" spans="1:14" ht="15.75">
      <c r="A36" s="8">
        <v>4</v>
      </c>
      <c r="B36" s="7" t="s">
        <v>10</v>
      </c>
      <c r="C36" s="1">
        <v>4</v>
      </c>
      <c r="D36" s="1">
        <f t="shared" si="2"/>
        <v>144</v>
      </c>
      <c r="E36" s="8">
        <f t="shared" si="1"/>
        <v>72</v>
      </c>
      <c r="F36" s="1"/>
      <c r="G36" s="1"/>
      <c r="H36" s="1"/>
      <c r="I36" s="1"/>
      <c r="J36" s="1"/>
      <c r="K36" s="1"/>
      <c r="L36" s="1">
        <v>4</v>
      </c>
      <c r="M36" s="1"/>
      <c r="N36" s="14" t="s">
        <v>25</v>
      </c>
    </row>
    <row r="37" spans="1:14" ht="15.75">
      <c r="A37" s="23"/>
      <c r="B37" s="29" t="s">
        <v>9</v>
      </c>
      <c r="C37" s="30">
        <v>28</v>
      </c>
      <c r="D37" s="30">
        <f t="shared" si="2"/>
        <v>1008</v>
      </c>
      <c r="E37" s="23">
        <f t="shared" si="1"/>
        <v>504</v>
      </c>
      <c r="F37" s="25"/>
      <c r="G37" s="25"/>
      <c r="H37" s="25"/>
      <c r="I37" s="25"/>
      <c r="J37" s="25"/>
      <c r="K37" s="25"/>
      <c r="L37" s="25"/>
      <c r="M37" s="25"/>
      <c r="N37" s="26"/>
    </row>
    <row r="38" spans="1:14" ht="15.75">
      <c r="A38" s="8">
        <v>1</v>
      </c>
      <c r="B38" s="3" t="s">
        <v>66</v>
      </c>
      <c r="C38" s="33">
        <v>4</v>
      </c>
      <c r="D38" s="1">
        <f t="shared" si="2"/>
        <v>144</v>
      </c>
      <c r="E38" s="8">
        <f t="shared" si="1"/>
        <v>72</v>
      </c>
      <c r="F38" s="1">
        <v>2</v>
      </c>
      <c r="G38" s="1">
        <v>2</v>
      </c>
      <c r="H38" s="1"/>
      <c r="I38" s="1"/>
      <c r="J38" s="1"/>
      <c r="K38" s="1"/>
      <c r="L38" s="1"/>
      <c r="M38" s="1"/>
      <c r="N38" s="14" t="s">
        <v>25</v>
      </c>
    </row>
    <row r="39" spans="1:14" ht="15.75">
      <c r="A39" s="8">
        <v>2</v>
      </c>
      <c r="B39" s="3" t="s">
        <v>13</v>
      </c>
      <c r="C39" s="33">
        <v>2</v>
      </c>
      <c r="D39" s="1">
        <f t="shared" si="2"/>
        <v>72</v>
      </c>
      <c r="E39" s="8">
        <f t="shared" si="1"/>
        <v>36</v>
      </c>
      <c r="F39" s="1"/>
      <c r="G39" s="1">
        <v>2</v>
      </c>
      <c r="H39" s="1"/>
      <c r="I39" s="1"/>
      <c r="J39" s="1"/>
      <c r="K39" s="1"/>
      <c r="L39" s="1"/>
      <c r="M39" s="1"/>
      <c r="N39" s="14" t="s">
        <v>26</v>
      </c>
    </row>
    <row r="40" spans="1:14" ht="31.5">
      <c r="A40" s="8">
        <v>3</v>
      </c>
      <c r="B40" s="4" t="s">
        <v>130</v>
      </c>
      <c r="C40" s="1">
        <v>5</v>
      </c>
      <c r="D40" s="1">
        <f t="shared" si="2"/>
        <v>180</v>
      </c>
      <c r="E40" s="8">
        <f t="shared" si="1"/>
        <v>90</v>
      </c>
      <c r="F40" s="1"/>
      <c r="G40" s="1"/>
      <c r="H40" s="1">
        <v>2</v>
      </c>
      <c r="I40" s="1">
        <v>3</v>
      </c>
      <c r="J40" s="1"/>
      <c r="K40" s="1"/>
      <c r="L40" s="1"/>
      <c r="M40" s="1"/>
      <c r="N40" s="14" t="s">
        <v>25</v>
      </c>
    </row>
    <row r="41" spans="1:14" ht="15.75">
      <c r="A41" s="8">
        <v>4</v>
      </c>
      <c r="B41" s="3" t="s">
        <v>33</v>
      </c>
      <c r="C41" s="1">
        <v>5</v>
      </c>
      <c r="D41" s="1">
        <f t="shared" si="2"/>
        <v>180</v>
      </c>
      <c r="E41" s="8">
        <f t="shared" si="1"/>
        <v>90</v>
      </c>
      <c r="F41" s="1"/>
      <c r="G41" s="1"/>
      <c r="H41" s="1"/>
      <c r="I41" s="1">
        <v>5</v>
      </c>
      <c r="J41" s="1"/>
      <c r="K41" s="1"/>
      <c r="L41" s="1"/>
      <c r="M41" s="1"/>
      <c r="N41" s="14" t="s">
        <v>25</v>
      </c>
    </row>
    <row r="42" spans="1:14" ht="15.75">
      <c r="A42" s="8">
        <v>5</v>
      </c>
      <c r="B42" s="3" t="s">
        <v>37</v>
      </c>
      <c r="C42" s="1">
        <v>4</v>
      </c>
      <c r="D42" s="1">
        <f t="shared" si="2"/>
        <v>144</v>
      </c>
      <c r="E42" s="8">
        <f t="shared" si="1"/>
        <v>72</v>
      </c>
      <c r="F42" s="1"/>
      <c r="G42" s="1"/>
      <c r="H42" s="1"/>
      <c r="I42" s="1">
        <v>2</v>
      </c>
      <c r="J42" s="1">
        <v>2</v>
      </c>
      <c r="K42" s="1"/>
      <c r="L42" s="1"/>
      <c r="M42" s="1"/>
      <c r="N42" s="14" t="s">
        <v>25</v>
      </c>
    </row>
    <row r="43" spans="1:14" ht="15.75">
      <c r="A43" s="8"/>
      <c r="B43" s="32" t="s">
        <v>72</v>
      </c>
      <c r="C43" s="33">
        <v>4</v>
      </c>
      <c r="D43" s="33">
        <f t="shared" si="2"/>
        <v>144</v>
      </c>
      <c r="E43" s="8">
        <f t="shared" si="1"/>
        <v>72</v>
      </c>
      <c r="F43" s="1">
        <v>2</v>
      </c>
      <c r="G43" s="1">
        <v>2</v>
      </c>
      <c r="H43" s="1"/>
      <c r="I43" s="1"/>
      <c r="J43" s="1"/>
      <c r="K43" s="1"/>
      <c r="L43" s="1"/>
      <c r="M43" s="1"/>
      <c r="N43" s="14" t="s">
        <v>25</v>
      </c>
    </row>
    <row r="44" spans="1:14" ht="15.75">
      <c r="A44" s="8">
        <v>6</v>
      </c>
      <c r="B44" s="3" t="s">
        <v>36</v>
      </c>
      <c r="C44" s="1"/>
      <c r="D44" s="33"/>
      <c r="E44" s="8"/>
      <c r="F44" s="1"/>
      <c r="G44" s="1"/>
      <c r="H44" s="1"/>
      <c r="I44" s="1"/>
      <c r="J44" s="1"/>
      <c r="K44" s="1"/>
      <c r="L44" s="1"/>
      <c r="M44" s="1"/>
      <c r="N44" s="14"/>
    </row>
    <row r="45" spans="1:14" ht="15.75">
      <c r="A45" s="8">
        <v>7</v>
      </c>
      <c r="B45" s="4" t="s">
        <v>38</v>
      </c>
      <c r="C45" s="1"/>
      <c r="D45" s="1"/>
      <c r="E45" s="8"/>
      <c r="F45" s="1"/>
      <c r="G45" s="1"/>
      <c r="H45" s="1"/>
      <c r="I45" s="1"/>
      <c r="J45" s="1"/>
      <c r="K45" s="1"/>
      <c r="L45" s="1"/>
      <c r="M45" s="1"/>
      <c r="N45" s="14"/>
    </row>
    <row r="46" spans="1:14" ht="15.75">
      <c r="A46" s="8"/>
      <c r="B46" s="32" t="s">
        <v>30</v>
      </c>
      <c r="C46" s="33">
        <v>4</v>
      </c>
      <c r="D46" s="33">
        <f>C46*36</f>
        <v>144</v>
      </c>
      <c r="E46" s="8">
        <f t="shared" si="1"/>
        <v>72</v>
      </c>
      <c r="F46" s="1"/>
      <c r="G46" s="1"/>
      <c r="H46" s="1"/>
      <c r="I46" s="1">
        <v>4</v>
      </c>
      <c r="J46" s="1"/>
      <c r="K46" s="1"/>
      <c r="L46" s="1"/>
      <c r="M46" s="1"/>
      <c r="N46" s="14" t="s">
        <v>25</v>
      </c>
    </row>
    <row r="47" spans="1:14" ht="15.75">
      <c r="A47" s="8">
        <v>8</v>
      </c>
      <c r="B47" s="3" t="s">
        <v>67</v>
      </c>
      <c r="C47" s="1"/>
      <c r="D47" s="1"/>
      <c r="E47" s="8"/>
      <c r="F47" s="1"/>
      <c r="G47" s="1"/>
      <c r="H47" s="1"/>
      <c r="I47" s="1"/>
      <c r="J47" s="1"/>
      <c r="K47" s="1"/>
      <c r="L47" s="1"/>
      <c r="M47" s="1"/>
      <c r="N47" s="14"/>
    </row>
    <row r="48" spans="1:14" ht="15.75">
      <c r="A48" s="8">
        <v>9</v>
      </c>
      <c r="B48" s="3" t="s">
        <v>12</v>
      </c>
      <c r="C48" s="1"/>
      <c r="D48" s="1"/>
      <c r="E48" s="8"/>
      <c r="F48" s="1"/>
      <c r="G48" s="1"/>
      <c r="H48" s="1"/>
      <c r="I48" s="1"/>
      <c r="J48" s="1"/>
      <c r="K48" s="1"/>
      <c r="L48" s="1"/>
      <c r="M48" s="1"/>
      <c r="N48" s="14"/>
    </row>
    <row r="49" spans="1:14" ht="15.75">
      <c r="A49" s="23"/>
      <c r="B49" s="29" t="s">
        <v>11</v>
      </c>
      <c r="C49" s="30">
        <v>114</v>
      </c>
      <c r="D49" s="30">
        <f aca="true" t="shared" si="3" ref="D49:D73">C49*36</f>
        <v>4104</v>
      </c>
      <c r="E49" s="23">
        <f t="shared" si="1"/>
        <v>2052</v>
      </c>
      <c r="F49" s="25"/>
      <c r="G49" s="25"/>
      <c r="H49" s="25"/>
      <c r="I49" s="25"/>
      <c r="J49" s="25"/>
      <c r="K49" s="25"/>
      <c r="L49" s="25"/>
      <c r="M49" s="25"/>
      <c r="N49" s="26"/>
    </row>
    <row r="50" spans="1:14" ht="15.75">
      <c r="A50" s="23"/>
      <c r="B50" s="29" t="s">
        <v>19</v>
      </c>
      <c r="C50" s="30">
        <v>59</v>
      </c>
      <c r="D50" s="30">
        <f t="shared" si="3"/>
        <v>2124</v>
      </c>
      <c r="E50" s="23">
        <f t="shared" si="1"/>
        <v>1062</v>
      </c>
      <c r="F50" s="25"/>
      <c r="G50" s="25"/>
      <c r="H50" s="25"/>
      <c r="I50" s="25"/>
      <c r="J50" s="25"/>
      <c r="K50" s="25"/>
      <c r="L50" s="25"/>
      <c r="M50" s="25"/>
      <c r="N50" s="26"/>
    </row>
    <row r="51" spans="1:14" ht="15.75">
      <c r="A51" s="8">
        <v>1</v>
      </c>
      <c r="B51" s="7" t="s">
        <v>48</v>
      </c>
      <c r="C51" s="1">
        <v>5</v>
      </c>
      <c r="D51" s="1">
        <f t="shared" si="3"/>
        <v>180</v>
      </c>
      <c r="E51" s="8">
        <f t="shared" si="1"/>
        <v>90</v>
      </c>
      <c r="F51" s="1">
        <v>3</v>
      </c>
      <c r="G51" s="1">
        <v>2</v>
      </c>
      <c r="H51" s="1"/>
      <c r="I51" s="1"/>
      <c r="J51" s="1"/>
      <c r="K51" s="1"/>
      <c r="L51" s="1"/>
      <c r="M51" s="1"/>
      <c r="N51" s="14" t="s">
        <v>25</v>
      </c>
    </row>
    <row r="52" spans="1:14" ht="15.75">
      <c r="A52" s="8">
        <v>2</v>
      </c>
      <c r="B52" s="7" t="s">
        <v>46</v>
      </c>
      <c r="C52" s="1">
        <v>4</v>
      </c>
      <c r="D52" s="1">
        <f t="shared" si="3"/>
        <v>144</v>
      </c>
      <c r="E52" s="8">
        <f t="shared" si="1"/>
        <v>72</v>
      </c>
      <c r="F52" s="1"/>
      <c r="G52" s="1">
        <v>4</v>
      </c>
      <c r="H52" s="1"/>
      <c r="I52" s="1"/>
      <c r="J52" s="1"/>
      <c r="K52" s="1"/>
      <c r="L52" s="1"/>
      <c r="M52" s="1"/>
      <c r="N52" s="14" t="s">
        <v>25</v>
      </c>
    </row>
    <row r="53" spans="1:14" ht="15.75">
      <c r="A53" s="8">
        <v>3</v>
      </c>
      <c r="B53" s="7" t="s">
        <v>47</v>
      </c>
      <c r="C53" s="1">
        <v>4</v>
      </c>
      <c r="D53" s="1">
        <f t="shared" si="3"/>
        <v>144</v>
      </c>
      <c r="E53" s="8">
        <f t="shared" si="1"/>
        <v>72</v>
      </c>
      <c r="F53" s="1"/>
      <c r="G53" s="1">
        <v>4</v>
      </c>
      <c r="H53" s="1"/>
      <c r="I53" s="1"/>
      <c r="J53" s="1"/>
      <c r="K53" s="1"/>
      <c r="L53" s="1"/>
      <c r="M53" s="1"/>
      <c r="N53" s="14" t="s">
        <v>25</v>
      </c>
    </row>
    <row r="54" spans="1:14" ht="15.75">
      <c r="A54" s="8">
        <v>4</v>
      </c>
      <c r="B54" s="7" t="s">
        <v>45</v>
      </c>
      <c r="C54" s="1">
        <v>4</v>
      </c>
      <c r="D54" s="1">
        <f t="shared" si="3"/>
        <v>144</v>
      </c>
      <c r="E54" s="8">
        <f t="shared" si="1"/>
        <v>72</v>
      </c>
      <c r="F54" s="1"/>
      <c r="G54" s="1"/>
      <c r="H54" s="1">
        <v>4</v>
      </c>
      <c r="I54" s="1"/>
      <c r="J54" s="1"/>
      <c r="K54" s="1"/>
      <c r="L54" s="1"/>
      <c r="M54" s="1"/>
      <c r="N54" s="14" t="s">
        <v>25</v>
      </c>
    </row>
    <row r="55" spans="1:14" ht="15.75">
      <c r="A55" s="8">
        <v>5</v>
      </c>
      <c r="B55" s="7" t="s">
        <v>39</v>
      </c>
      <c r="C55" s="1">
        <v>12</v>
      </c>
      <c r="D55" s="1">
        <f t="shared" si="3"/>
        <v>432</v>
      </c>
      <c r="E55" s="8">
        <f t="shared" si="1"/>
        <v>216</v>
      </c>
      <c r="F55" s="1"/>
      <c r="G55" s="1"/>
      <c r="H55" s="1">
        <v>4</v>
      </c>
      <c r="I55" s="1">
        <v>4</v>
      </c>
      <c r="J55" s="1">
        <v>4</v>
      </c>
      <c r="K55" s="1"/>
      <c r="L55" s="1"/>
      <c r="M55" s="1"/>
      <c r="N55" s="14" t="s">
        <v>25</v>
      </c>
    </row>
    <row r="56" spans="1:14" ht="31.5">
      <c r="A56" s="8">
        <v>6</v>
      </c>
      <c r="B56" s="7" t="s">
        <v>41</v>
      </c>
      <c r="C56" s="1">
        <v>4</v>
      </c>
      <c r="D56" s="1">
        <f t="shared" si="3"/>
        <v>144</v>
      </c>
      <c r="E56" s="8">
        <f t="shared" si="1"/>
        <v>72</v>
      </c>
      <c r="F56" s="1"/>
      <c r="G56" s="1"/>
      <c r="H56" s="1">
        <v>2</v>
      </c>
      <c r="I56" s="1">
        <v>2</v>
      </c>
      <c r="J56" s="1"/>
      <c r="K56" s="1"/>
      <c r="L56" s="1"/>
      <c r="M56" s="1"/>
      <c r="N56" s="14" t="s">
        <v>25</v>
      </c>
    </row>
    <row r="57" spans="1:14" ht="31.5">
      <c r="A57" s="8">
        <v>7</v>
      </c>
      <c r="B57" s="7" t="s">
        <v>49</v>
      </c>
      <c r="C57" s="1">
        <v>6</v>
      </c>
      <c r="D57" s="1">
        <f t="shared" si="3"/>
        <v>216</v>
      </c>
      <c r="E57" s="8">
        <f t="shared" si="1"/>
        <v>108</v>
      </c>
      <c r="F57" s="1"/>
      <c r="G57" s="1"/>
      <c r="H57" s="1"/>
      <c r="I57" s="1"/>
      <c r="J57" s="1">
        <v>4</v>
      </c>
      <c r="K57" s="1">
        <v>2</v>
      </c>
      <c r="L57" s="1"/>
      <c r="M57" s="1"/>
      <c r="N57" s="14" t="s">
        <v>25</v>
      </c>
    </row>
    <row r="58" spans="1:14" ht="15.75">
      <c r="A58" s="8">
        <v>8</v>
      </c>
      <c r="B58" s="7" t="s">
        <v>44</v>
      </c>
      <c r="C58" s="1">
        <v>4</v>
      </c>
      <c r="D58" s="1">
        <f t="shared" si="3"/>
        <v>144</v>
      </c>
      <c r="E58" s="8">
        <f t="shared" si="1"/>
        <v>72</v>
      </c>
      <c r="F58" s="1"/>
      <c r="G58" s="1"/>
      <c r="H58" s="1"/>
      <c r="I58" s="1"/>
      <c r="J58" s="1">
        <v>4</v>
      </c>
      <c r="K58" s="1"/>
      <c r="L58" s="1"/>
      <c r="M58" s="1"/>
      <c r="N58" s="14" t="s">
        <v>25</v>
      </c>
    </row>
    <row r="59" spans="1:14" ht="47.25">
      <c r="A59" s="8">
        <v>9</v>
      </c>
      <c r="B59" s="22" t="s">
        <v>42</v>
      </c>
      <c r="C59" s="1">
        <v>4</v>
      </c>
      <c r="D59" s="1">
        <f t="shared" si="3"/>
        <v>144</v>
      </c>
      <c r="E59" s="8">
        <f t="shared" si="1"/>
        <v>72</v>
      </c>
      <c r="F59" s="1"/>
      <c r="G59" s="1"/>
      <c r="H59" s="1"/>
      <c r="I59" s="1"/>
      <c r="J59" s="1"/>
      <c r="K59" s="1">
        <v>4</v>
      </c>
      <c r="L59" s="1"/>
      <c r="M59" s="1"/>
      <c r="N59" s="14" t="s">
        <v>25</v>
      </c>
    </row>
    <row r="60" spans="1:14" ht="15.75">
      <c r="A60" s="8">
        <v>10</v>
      </c>
      <c r="B60" s="7" t="s">
        <v>43</v>
      </c>
      <c r="C60" s="1">
        <v>8</v>
      </c>
      <c r="D60" s="1">
        <f t="shared" si="3"/>
        <v>288</v>
      </c>
      <c r="E60" s="8">
        <f t="shared" si="1"/>
        <v>144</v>
      </c>
      <c r="F60" s="1"/>
      <c r="G60" s="1"/>
      <c r="H60" s="1"/>
      <c r="I60" s="1"/>
      <c r="J60" s="1"/>
      <c r="K60" s="1">
        <v>4</v>
      </c>
      <c r="L60" s="1">
        <v>4</v>
      </c>
      <c r="M60" s="1"/>
      <c r="N60" s="14" t="s">
        <v>25</v>
      </c>
    </row>
    <row r="61" spans="1:14" s="13" customFormat="1" ht="31.5">
      <c r="A61" s="12">
        <v>11</v>
      </c>
      <c r="B61" s="22" t="s">
        <v>40</v>
      </c>
      <c r="C61" s="1">
        <v>4</v>
      </c>
      <c r="D61" s="1">
        <f t="shared" si="3"/>
        <v>144</v>
      </c>
      <c r="E61" s="8">
        <f t="shared" si="1"/>
        <v>72</v>
      </c>
      <c r="F61" s="1"/>
      <c r="G61" s="1"/>
      <c r="H61" s="1"/>
      <c r="I61" s="1"/>
      <c r="J61" s="1"/>
      <c r="K61" s="1"/>
      <c r="L61" s="1">
        <v>4</v>
      </c>
      <c r="M61" s="1"/>
      <c r="N61" s="14" t="s">
        <v>25</v>
      </c>
    </row>
    <row r="62" spans="1:14" ht="15.75">
      <c r="A62" s="23"/>
      <c r="B62" s="29" t="s">
        <v>74</v>
      </c>
      <c r="C62" s="30">
        <v>55</v>
      </c>
      <c r="D62" s="25">
        <f t="shared" si="3"/>
        <v>1980</v>
      </c>
      <c r="E62" s="23">
        <f t="shared" si="1"/>
        <v>990</v>
      </c>
      <c r="F62" s="25"/>
      <c r="G62" s="25"/>
      <c r="H62" s="25"/>
      <c r="I62" s="25"/>
      <c r="J62" s="25"/>
      <c r="K62" s="25"/>
      <c r="L62" s="25"/>
      <c r="M62" s="25"/>
      <c r="N62" s="26"/>
    </row>
    <row r="63" spans="1:14" s="13" customFormat="1" ht="31.5">
      <c r="A63" s="12">
        <v>1</v>
      </c>
      <c r="B63" s="22" t="s">
        <v>70</v>
      </c>
      <c r="C63" s="1">
        <v>6</v>
      </c>
      <c r="D63" s="1">
        <f t="shared" si="3"/>
        <v>216</v>
      </c>
      <c r="E63" s="8">
        <f t="shared" si="1"/>
        <v>108</v>
      </c>
      <c r="F63" s="1"/>
      <c r="G63" s="1"/>
      <c r="H63" s="1">
        <v>3</v>
      </c>
      <c r="I63" s="1">
        <v>3</v>
      </c>
      <c r="J63" s="1"/>
      <c r="K63" s="1"/>
      <c r="L63" s="1"/>
      <c r="M63" s="1"/>
      <c r="N63" s="14" t="s">
        <v>25</v>
      </c>
    </row>
    <row r="64" spans="1:14" ht="31.5">
      <c r="A64" s="8">
        <v>2</v>
      </c>
      <c r="B64" s="7" t="s">
        <v>59</v>
      </c>
      <c r="C64" s="1">
        <v>4</v>
      </c>
      <c r="D64" s="1">
        <f t="shared" si="3"/>
        <v>144</v>
      </c>
      <c r="E64" s="8">
        <f t="shared" si="1"/>
        <v>72</v>
      </c>
      <c r="F64" s="1"/>
      <c r="G64" s="1"/>
      <c r="H64" s="1"/>
      <c r="I64" s="1"/>
      <c r="J64" s="1">
        <v>2</v>
      </c>
      <c r="K64" s="1">
        <v>2</v>
      </c>
      <c r="L64" s="1"/>
      <c r="M64" s="1"/>
      <c r="N64" s="14" t="s">
        <v>25</v>
      </c>
    </row>
    <row r="65" spans="1:14" ht="15.75">
      <c r="A65" s="8">
        <v>3</v>
      </c>
      <c r="B65" s="22" t="s">
        <v>71</v>
      </c>
      <c r="C65" s="1">
        <v>2</v>
      </c>
      <c r="D65" s="1">
        <f t="shared" si="3"/>
        <v>72</v>
      </c>
      <c r="E65" s="8">
        <f t="shared" si="1"/>
        <v>36</v>
      </c>
      <c r="F65" s="1"/>
      <c r="G65" s="1"/>
      <c r="H65" s="1"/>
      <c r="I65" s="1"/>
      <c r="J65" s="1">
        <v>2</v>
      </c>
      <c r="K65" s="1"/>
      <c r="L65" s="1"/>
      <c r="M65" s="1"/>
      <c r="N65" s="14" t="s">
        <v>26</v>
      </c>
    </row>
    <row r="66" spans="1:14" ht="15.75">
      <c r="A66" s="8">
        <v>4</v>
      </c>
      <c r="B66" s="7" t="s">
        <v>50</v>
      </c>
      <c r="C66" s="1">
        <v>5</v>
      </c>
      <c r="D66" s="1">
        <f t="shared" si="3"/>
        <v>180</v>
      </c>
      <c r="E66" s="8">
        <f t="shared" si="1"/>
        <v>90</v>
      </c>
      <c r="F66" s="1"/>
      <c r="G66" s="1"/>
      <c r="H66" s="1"/>
      <c r="I66" s="1"/>
      <c r="J66" s="1">
        <v>3</v>
      </c>
      <c r="K66" s="1">
        <v>2</v>
      </c>
      <c r="L66" s="1"/>
      <c r="M66" s="1"/>
      <c r="N66" s="14" t="s">
        <v>25</v>
      </c>
    </row>
    <row r="67" spans="1:14" ht="15.75">
      <c r="A67" s="8">
        <v>5</v>
      </c>
      <c r="B67" s="22" t="s">
        <v>52</v>
      </c>
      <c r="C67" s="1">
        <v>2</v>
      </c>
      <c r="D67" s="1">
        <f t="shared" si="3"/>
        <v>72</v>
      </c>
      <c r="E67" s="8">
        <f t="shared" si="1"/>
        <v>36</v>
      </c>
      <c r="F67" s="1"/>
      <c r="G67" s="1"/>
      <c r="H67" s="1"/>
      <c r="I67" s="1"/>
      <c r="J67" s="1">
        <v>2</v>
      </c>
      <c r="K67" s="1"/>
      <c r="L67" s="1"/>
      <c r="M67" s="1"/>
      <c r="N67" s="14" t="s">
        <v>26</v>
      </c>
    </row>
    <row r="68" spans="1:14" ht="15.75">
      <c r="A68" s="8">
        <v>6</v>
      </c>
      <c r="B68" s="22" t="s">
        <v>54</v>
      </c>
      <c r="C68" s="1">
        <v>5</v>
      </c>
      <c r="D68" s="1">
        <f>C68*36</f>
        <v>180</v>
      </c>
      <c r="E68" s="8">
        <f t="shared" si="1"/>
        <v>90</v>
      </c>
      <c r="F68" s="1"/>
      <c r="G68" s="1"/>
      <c r="H68" s="1"/>
      <c r="I68" s="1"/>
      <c r="J68" s="1"/>
      <c r="K68" s="1">
        <v>2</v>
      </c>
      <c r="L68" s="1">
        <v>3</v>
      </c>
      <c r="M68" s="1"/>
      <c r="N68" s="14" t="s">
        <v>25</v>
      </c>
    </row>
    <row r="69" spans="1:14" ht="31.5">
      <c r="A69" s="8">
        <v>7</v>
      </c>
      <c r="B69" s="7" t="s">
        <v>58</v>
      </c>
      <c r="C69" s="1">
        <v>4</v>
      </c>
      <c r="D69" s="1">
        <f t="shared" si="3"/>
        <v>144</v>
      </c>
      <c r="E69" s="8">
        <f t="shared" si="1"/>
        <v>72</v>
      </c>
      <c r="F69" s="1"/>
      <c r="G69" s="1"/>
      <c r="H69" s="1"/>
      <c r="I69" s="1"/>
      <c r="J69" s="1"/>
      <c r="K69" s="1">
        <v>2</v>
      </c>
      <c r="L69" s="1">
        <v>2</v>
      </c>
      <c r="M69" s="1"/>
      <c r="N69" s="14" t="s">
        <v>25</v>
      </c>
    </row>
    <row r="70" spans="1:14" ht="15.75">
      <c r="A70" s="8">
        <v>8</v>
      </c>
      <c r="B70" s="7" t="s">
        <v>131</v>
      </c>
      <c r="C70" s="1">
        <v>2</v>
      </c>
      <c r="D70" s="1">
        <f t="shared" si="3"/>
        <v>72</v>
      </c>
      <c r="E70" s="8">
        <f t="shared" si="1"/>
        <v>36</v>
      </c>
      <c r="F70" s="1"/>
      <c r="G70" s="1"/>
      <c r="H70" s="1"/>
      <c r="I70" s="1"/>
      <c r="J70" s="1"/>
      <c r="K70" s="1"/>
      <c r="L70" s="1">
        <v>2</v>
      </c>
      <c r="M70" s="1"/>
      <c r="N70" s="14" t="s">
        <v>26</v>
      </c>
    </row>
    <row r="71" spans="1:14" ht="15.75">
      <c r="A71" s="8">
        <v>9</v>
      </c>
      <c r="B71" s="7" t="s">
        <v>53</v>
      </c>
      <c r="C71" s="1">
        <v>4</v>
      </c>
      <c r="D71" s="1">
        <f t="shared" si="3"/>
        <v>144</v>
      </c>
      <c r="E71" s="8">
        <f t="shared" si="1"/>
        <v>72</v>
      </c>
      <c r="F71" s="1"/>
      <c r="G71" s="1"/>
      <c r="H71" s="1"/>
      <c r="I71" s="1"/>
      <c r="J71" s="1"/>
      <c r="K71" s="1"/>
      <c r="L71" s="1">
        <v>2</v>
      </c>
      <c r="M71" s="1">
        <v>2</v>
      </c>
      <c r="N71" s="14" t="s">
        <v>25</v>
      </c>
    </row>
    <row r="72" spans="1:14" ht="15.75">
      <c r="A72" s="8">
        <v>10</v>
      </c>
      <c r="B72" s="7" t="s">
        <v>51</v>
      </c>
      <c r="C72" s="1">
        <v>3</v>
      </c>
      <c r="D72" s="1">
        <f>C72*36</f>
        <v>108</v>
      </c>
      <c r="E72" s="8">
        <f t="shared" si="1"/>
        <v>54</v>
      </c>
      <c r="F72" s="1"/>
      <c r="G72" s="1"/>
      <c r="H72" s="1"/>
      <c r="I72" s="1"/>
      <c r="J72" s="1"/>
      <c r="K72" s="1"/>
      <c r="L72" s="1">
        <v>3</v>
      </c>
      <c r="M72" s="1"/>
      <c r="N72" s="14" t="s">
        <v>26</v>
      </c>
    </row>
    <row r="73" spans="1:14" ht="15.75">
      <c r="A73" s="8">
        <v>11</v>
      </c>
      <c r="B73" s="22" t="s">
        <v>75</v>
      </c>
      <c r="C73" s="1">
        <v>3</v>
      </c>
      <c r="D73" s="1">
        <f t="shared" si="3"/>
        <v>108</v>
      </c>
      <c r="E73" s="8">
        <f t="shared" si="1"/>
        <v>54</v>
      </c>
      <c r="F73" s="1"/>
      <c r="G73" s="1"/>
      <c r="H73" s="1"/>
      <c r="I73" s="1"/>
      <c r="J73" s="1"/>
      <c r="K73" s="1"/>
      <c r="L73" s="1"/>
      <c r="M73" s="1">
        <v>3</v>
      </c>
      <c r="N73" s="14" t="s">
        <v>26</v>
      </c>
    </row>
    <row r="74" spans="1:14" ht="15.75">
      <c r="A74" s="8"/>
      <c r="B74" s="32" t="s">
        <v>29</v>
      </c>
      <c r="C74" s="33">
        <v>4</v>
      </c>
      <c r="D74" s="1">
        <f>C74*36</f>
        <v>144</v>
      </c>
      <c r="E74" s="8">
        <f t="shared" si="1"/>
        <v>72</v>
      </c>
      <c r="F74" s="1"/>
      <c r="G74" s="1"/>
      <c r="H74" s="1"/>
      <c r="I74" s="1"/>
      <c r="J74" s="1"/>
      <c r="K74" s="1">
        <v>4</v>
      </c>
      <c r="L74" s="1"/>
      <c r="M74" s="1"/>
      <c r="N74" s="14" t="s">
        <v>25</v>
      </c>
    </row>
    <row r="75" spans="1:14" ht="15.75">
      <c r="A75" s="8">
        <v>12</v>
      </c>
      <c r="B75" s="7" t="s">
        <v>57</v>
      </c>
      <c r="C75" s="1"/>
      <c r="D75" s="1"/>
      <c r="E75" s="8"/>
      <c r="F75" s="1"/>
      <c r="G75" s="1"/>
      <c r="H75" s="1"/>
      <c r="I75" s="1"/>
      <c r="J75" s="1"/>
      <c r="K75" s="1"/>
      <c r="L75" s="1"/>
      <c r="M75" s="1"/>
      <c r="N75" s="14"/>
    </row>
    <row r="76" spans="1:14" ht="15.75">
      <c r="A76" s="8">
        <v>13</v>
      </c>
      <c r="B76" s="7" t="s">
        <v>63</v>
      </c>
      <c r="C76" s="1"/>
      <c r="D76" s="1"/>
      <c r="E76" s="8"/>
      <c r="F76" s="1"/>
      <c r="G76" s="1"/>
      <c r="H76" s="1"/>
      <c r="I76" s="1"/>
      <c r="J76" s="1"/>
      <c r="K76" s="1"/>
      <c r="L76" s="1"/>
      <c r="M76" s="1"/>
      <c r="N76" s="14"/>
    </row>
    <row r="77" spans="1:14" ht="15.75">
      <c r="A77" s="8"/>
      <c r="B77" s="32" t="s">
        <v>32</v>
      </c>
      <c r="C77" s="1">
        <v>4</v>
      </c>
      <c r="D77" s="1">
        <f>C77*36</f>
        <v>144</v>
      </c>
      <c r="E77" s="8">
        <f t="shared" si="1"/>
        <v>72</v>
      </c>
      <c r="F77" s="1"/>
      <c r="G77" s="1"/>
      <c r="H77" s="1"/>
      <c r="I77" s="1"/>
      <c r="J77" s="1"/>
      <c r="K77" s="1"/>
      <c r="L77" s="1">
        <v>4</v>
      </c>
      <c r="M77" s="1"/>
      <c r="N77" s="14" t="s">
        <v>25</v>
      </c>
    </row>
    <row r="78" spans="1:14" ht="15.75">
      <c r="A78" s="8">
        <v>14</v>
      </c>
      <c r="B78" s="7" t="s">
        <v>14</v>
      </c>
      <c r="C78" s="1"/>
      <c r="D78" s="1"/>
      <c r="E78" s="8"/>
      <c r="F78" s="1"/>
      <c r="G78" s="1"/>
      <c r="H78" s="1"/>
      <c r="I78" s="1"/>
      <c r="J78" s="1"/>
      <c r="K78" s="1"/>
      <c r="L78" s="1"/>
      <c r="M78" s="1"/>
      <c r="N78" s="14"/>
    </row>
    <row r="79" spans="1:14" ht="15.75">
      <c r="A79" s="8">
        <v>15</v>
      </c>
      <c r="B79" s="22" t="s">
        <v>62</v>
      </c>
      <c r="C79" s="1"/>
      <c r="D79" s="1"/>
      <c r="E79" s="8"/>
      <c r="F79" s="1"/>
      <c r="G79" s="1"/>
      <c r="H79" s="1"/>
      <c r="I79" s="1"/>
      <c r="J79" s="1"/>
      <c r="K79" s="1"/>
      <c r="L79" s="1"/>
      <c r="M79" s="1"/>
      <c r="N79" s="14"/>
    </row>
    <row r="80" spans="1:14" ht="15.75">
      <c r="A80" s="8"/>
      <c r="B80" s="32" t="s">
        <v>30</v>
      </c>
      <c r="C80" s="1">
        <v>2</v>
      </c>
      <c r="D80" s="1">
        <v>72</v>
      </c>
      <c r="E80" s="8">
        <f aca="true" t="shared" si="4" ref="E80:E86">D80/2</f>
        <v>36</v>
      </c>
      <c r="F80" s="1"/>
      <c r="G80" s="1"/>
      <c r="H80" s="1"/>
      <c r="I80" s="1"/>
      <c r="J80" s="1"/>
      <c r="K80" s="1"/>
      <c r="L80" s="1"/>
      <c r="M80" s="1">
        <v>2</v>
      </c>
      <c r="N80" s="14" t="s">
        <v>26</v>
      </c>
    </row>
    <row r="81" spans="1:14" ht="20.25" customHeight="1">
      <c r="A81" s="8">
        <v>16</v>
      </c>
      <c r="B81" s="8" t="s">
        <v>76</v>
      </c>
      <c r="C81" s="1"/>
      <c r="D81" s="1"/>
      <c r="E81" s="8"/>
      <c r="F81" s="1"/>
      <c r="G81" s="1"/>
      <c r="H81" s="1"/>
      <c r="I81" s="1"/>
      <c r="J81" s="1"/>
      <c r="K81" s="1"/>
      <c r="L81" s="1"/>
      <c r="M81" s="1"/>
      <c r="N81" s="14"/>
    </row>
    <row r="82" spans="1:14" ht="15.75">
      <c r="A82" s="8">
        <v>17</v>
      </c>
      <c r="B82" s="22" t="s">
        <v>98</v>
      </c>
      <c r="C82" s="1"/>
      <c r="D82" s="1"/>
      <c r="E82" s="8"/>
      <c r="F82" s="1"/>
      <c r="G82" s="1"/>
      <c r="H82" s="1"/>
      <c r="I82" s="1"/>
      <c r="J82" s="1"/>
      <c r="K82" s="1"/>
      <c r="L82" s="1"/>
      <c r="M82" s="1"/>
      <c r="N82" s="14"/>
    </row>
    <row r="83" spans="1:14" ht="15.75">
      <c r="A83" s="8"/>
      <c r="B83" s="32" t="s">
        <v>61</v>
      </c>
      <c r="C83" s="1">
        <v>3</v>
      </c>
      <c r="D83" s="1">
        <v>72</v>
      </c>
      <c r="E83" s="8">
        <f t="shared" si="4"/>
        <v>36</v>
      </c>
      <c r="F83" s="1"/>
      <c r="G83" s="1"/>
      <c r="H83" s="1"/>
      <c r="I83" s="1"/>
      <c r="J83" s="1"/>
      <c r="K83" s="1"/>
      <c r="L83" s="1"/>
      <c r="M83" s="1">
        <v>3</v>
      </c>
      <c r="N83" s="14" t="s">
        <v>26</v>
      </c>
    </row>
    <row r="84" spans="1:14" ht="15.75">
      <c r="A84" s="8">
        <v>18</v>
      </c>
      <c r="B84" s="7" t="s">
        <v>56</v>
      </c>
      <c r="C84" s="1"/>
      <c r="D84" s="1"/>
      <c r="E84" s="8"/>
      <c r="F84" s="1"/>
      <c r="G84" s="1"/>
      <c r="H84" s="1"/>
      <c r="I84" s="1"/>
      <c r="J84" s="1"/>
      <c r="K84" s="1"/>
      <c r="L84" s="1"/>
      <c r="M84" s="1"/>
      <c r="N84" s="14"/>
    </row>
    <row r="85" spans="1:14" ht="31.5">
      <c r="A85" s="8">
        <v>19</v>
      </c>
      <c r="B85" s="22" t="s">
        <v>65</v>
      </c>
      <c r="C85" s="1"/>
      <c r="D85" s="1"/>
      <c r="E85" s="8"/>
      <c r="F85" s="1"/>
      <c r="G85" s="1"/>
      <c r="H85" s="1"/>
      <c r="I85" s="1"/>
      <c r="J85" s="1"/>
      <c r="K85" s="1"/>
      <c r="L85" s="1"/>
      <c r="M85" s="1"/>
      <c r="N85" s="14"/>
    </row>
    <row r="86" spans="1:14" ht="15.75">
      <c r="A86" s="8"/>
      <c r="B86" s="32" t="s">
        <v>64</v>
      </c>
      <c r="C86" s="1">
        <v>3</v>
      </c>
      <c r="D86" s="1">
        <f>C86*36</f>
        <v>108</v>
      </c>
      <c r="E86" s="8">
        <f t="shared" si="4"/>
        <v>54</v>
      </c>
      <c r="F86" s="1"/>
      <c r="G86" s="1"/>
      <c r="H86" s="1"/>
      <c r="I86" s="1"/>
      <c r="J86" s="1"/>
      <c r="K86" s="1"/>
      <c r="L86" s="1"/>
      <c r="M86" s="1">
        <v>3</v>
      </c>
      <c r="N86" s="14" t="s">
        <v>26</v>
      </c>
    </row>
    <row r="87" spans="1:14" ht="15.75">
      <c r="A87" s="8">
        <v>20</v>
      </c>
      <c r="B87" s="34" t="s">
        <v>55</v>
      </c>
      <c r="C87" s="1"/>
      <c r="D87" s="1"/>
      <c r="E87" s="8"/>
      <c r="F87" s="1"/>
      <c r="G87" s="1"/>
      <c r="H87" s="1"/>
      <c r="I87" s="1"/>
      <c r="J87" s="1"/>
      <c r="K87" s="1"/>
      <c r="L87" s="1"/>
      <c r="M87" s="1"/>
      <c r="N87" s="14"/>
    </row>
    <row r="88" spans="1:14" ht="15.75">
      <c r="A88" s="8">
        <v>21</v>
      </c>
      <c r="B88" s="34" t="s">
        <v>97</v>
      </c>
      <c r="C88" s="1"/>
      <c r="D88" s="1"/>
      <c r="E88" s="8"/>
      <c r="F88" s="1"/>
      <c r="G88" s="1"/>
      <c r="H88" s="1"/>
      <c r="I88" s="1"/>
      <c r="J88" s="1"/>
      <c r="K88" s="1"/>
      <c r="L88" s="1"/>
      <c r="M88" s="1"/>
      <c r="N88" s="14"/>
    </row>
    <row r="89" spans="1:14" ht="15.75" customHeight="1">
      <c r="A89" s="23"/>
      <c r="B89" s="24" t="s">
        <v>15</v>
      </c>
      <c r="C89" s="25">
        <v>2</v>
      </c>
      <c r="D89" s="25"/>
      <c r="E89" s="23"/>
      <c r="F89" s="25"/>
      <c r="G89" s="25"/>
      <c r="H89" s="25"/>
      <c r="I89" s="25"/>
      <c r="J89" s="25">
        <v>2</v>
      </c>
      <c r="K89" s="25"/>
      <c r="L89" s="25"/>
      <c r="M89" s="25"/>
      <c r="N89" s="26" t="s">
        <v>26</v>
      </c>
    </row>
    <row r="90" spans="1:14" ht="31.5">
      <c r="A90" s="23"/>
      <c r="B90" s="24" t="s">
        <v>22</v>
      </c>
      <c r="C90" s="25">
        <v>12</v>
      </c>
      <c r="D90" s="25">
        <v>432</v>
      </c>
      <c r="E90" s="23"/>
      <c r="F90" s="25"/>
      <c r="G90" s="25"/>
      <c r="H90" s="25"/>
      <c r="I90" s="25"/>
      <c r="J90" s="25"/>
      <c r="K90" s="25"/>
      <c r="L90" s="25"/>
      <c r="M90" s="25"/>
      <c r="N90" s="26"/>
    </row>
    <row r="91" spans="1:14" ht="15.75">
      <c r="A91" s="8"/>
      <c r="B91" s="3" t="s">
        <v>17</v>
      </c>
      <c r="C91" s="1">
        <v>6</v>
      </c>
      <c r="D91" s="1">
        <v>108</v>
      </c>
      <c r="E91" s="8"/>
      <c r="F91" s="1"/>
      <c r="G91" s="1"/>
      <c r="H91" s="1"/>
      <c r="I91" s="1">
        <v>2</v>
      </c>
      <c r="J91" s="1"/>
      <c r="K91" s="1"/>
      <c r="L91" s="1"/>
      <c r="M91" s="1"/>
      <c r="N91" s="14" t="s">
        <v>26</v>
      </c>
    </row>
    <row r="92" spans="1:14" ht="15.75">
      <c r="A92" s="8"/>
      <c r="B92" s="3" t="s">
        <v>16</v>
      </c>
      <c r="C92" s="1"/>
      <c r="D92" s="1"/>
      <c r="E92" s="8"/>
      <c r="F92" s="1"/>
      <c r="G92" s="1"/>
      <c r="H92" s="1"/>
      <c r="I92" s="1">
        <v>2</v>
      </c>
      <c r="J92" s="1">
        <v>2</v>
      </c>
      <c r="K92" s="1"/>
      <c r="L92" s="1"/>
      <c r="M92" s="1"/>
      <c r="N92" s="14" t="s">
        <v>26</v>
      </c>
    </row>
    <row r="93" spans="1:14" ht="15.75">
      <c r="A93" s="8"/>
      <c r="B93" s="3" t="s">
        <v>27</v>
      </c>
      <c r="C93" s="1">
        <v>6</v>
      </c>
      <c r="D93" s="1">
        <v>144</v>
      </c>
      <c r="E93" s="8"/>
      <c r="F93" s="1"/>
      <c r="G93" s="1"/>
      <c r="H93" s="1"/>
      <c r="I93" s="1"/>
      <c r="J93" s="1"/>
      <c r="K93" s="1">
        <v>6</v>
      </c>
      <c r="L93" s="1"/>
      <c r="M93" s="1"/>
      <c r="N93" s="14" t="s">
        <v>26</v>
      </c>
    </row>
    <row r="94" spans="1:14" ht="15.75">
      <c r="A94" s="23"/>
      <c r="B94" s="24" t="s">
        <v>23</v>
      </c>
      <c r="C94" s="25">
        <v>15</v>
      </c>
      <c r="D94" s="25">
        <v>540</v>
      </c>
      <c r="E94" s="23"/>
      <c r="F94" s="25"/>
      <c r="G94" s="25"/>
      <c r="H94" s="25"/>
      <c r="I94" s="25"/>
      <c r="J94" s="25"/>
      <c r="K94" s="25"/>
      <c r="L94" s="25"/>
      <c r="M94" s="25">
        <v>15</v>
      </c>
      <c r="N94" s="26" t="s">
        <v>25</v>
      </c>
    </row>
    <row r="95" spans="1:14" ht="15.75">
      <c r="A95" s="8"/>
      <c r="B95" s="10" t="s">
        <v>24</v>
      </c>
      <c r="C95" s="5">
        <v>240</v>
      </c>
      <c r="D95" s="5">
        <v>8532</v>
      </c>
      <c r="E95" s="5">
        <v>4266</v>
      </c>
      <c r="F95" s="10">
        <f aca="true" t="shared" si="5" ref="F95:M95">SUM(F16:F94)</f>
        <v>30</v>
      </c>
      <c r="G95" s="10">
        <f t="shared" si="5"/>
        <v>30</v>
      </c>
      <c r="H95" s="10">
        <f t="shared" si="5"/>
        <v>30</v>
      </c>
      <c r="I95" s="10">
        <f t="shared" si="5"/>
        <v>30</v>
      </c>
      <c r="J95" s="10">
        <f t="shared" si="5"/>
        <v>30</v>
      </c>
      <c r="K95" s="10">
        <f t="shared" si="5"/>
        <v>30</v>
      </c>
      <c r="L95" s="10">
        <f t="shared" si="5"/>
        <v>30</v>
      </c>
      <c r="M95" s="10">
        <f t="shared" si="5"/>
        <v>30</v>
      </c>
      <c r="N95" s="15"/>
    </row>
    <row r="96" spans="1:14" ht="15.75">
      <c r="A96" s="8"/>
      <c r="B96" s="2" t="s">
        <v>120</v>
      </c>
      <c r="C96" s="15">
        <f>SUM(F96:M96)</f>
        <v>37</v>
      </c>
      <c r="D96" s="15"/>
      <c r="E96" s="8"/>
      <c r="F96" s="10">
        <v>5</v>
      </c>
      <c r="G96" s="10">
        <v>5</v>
      </c>
      <c r="H96" s="10">
        <v>4</v>
      </c>
      <c r="I96" s="10">
        <v>5</v>
      </c>
      <c r="J96" s="10">
        <v>5</v>
      </c>
      <c r="K96" s="10">
        <v>5</v>
      </c>
      <c r="L96" s="10">
        <v>5</v>
      </c>
      <c r="M96" s="10">
        <v>3</v>
      </c>
      <c r="N96" s="15"/>
    </row>
    <row r="97" spans="1:14" ht="15.75">
      <c r="A97" s="8"/>
      <c r="B97" s="2" t="s">
        <v>121</v>
      </c>
      <c r="C97" s="15">
        <f>SUM(F97:M97)</f>
        <v>41</v>
      </c>
      <c r="D97" s="15"/>
      <c r="E97" s="8"/>
      <c r="F97" s="10">
        <v>6</v>
      </c>
      <c r="G97" s="10">
        <v>6</v>
      </c>
      <c r="H97" s="10">
        <v>5</v>
      </c>
      <c r="I97" s="10">
        <v>5</v>
      </c>
      <c r="J97" s="10">
        <v>6</v>
      </c>
      <c r="K97" s="10">
        <v>5</v>
      </c>
      <c r="L97" s="10">
        <v>4</v>
      </c>
      <c r="M97" s="10">
        <v>4</v>
      </c>
      <c r="N97" s="15"/>
    </row>
    <row r="98" spans="1:14" ht="15.75">
      <c r="A98" s="8"/>
      <c r="B98" s="2" t="s">
        <v>119</v>
      </c>
      <c r="C98" s="15">
        <f>SUM(F98:M98)</f>
        <v>4</v>
      </c>
      <c r="D98" s="8"/>
      <c r="E98" s="8"/>
      <c r="F98" s="10"/>
      <c r="G98" s="10"/>
      <c r="H98" s="10"/>
      <c r="I98" s="10"/>
      <c r="J98" s="10">
        <v>1</v>
      </c>
      <c r="K98" s="10">
        <v>1</v>
      </c>
      <c r="L98" s="10">
        <v>2</v>
      </c>
      <c r="M98" s="10"/>
      <c r="N98" s="8"/>
    </row>
    <row r="100" spans="2:11" ht="18.75">
      <c r="B100" s="35" t="s">
        <v>122</v>
      </c>
      <c r="C100"/>
      <c r="D100"/>
      <c r="E100"/>
      <c r="F100" s="36"/>
      <c r="G100" s="37" t="s">
        <v>123</v>
      </c>
      <c r="H100" s="37"/>
      <c r="I100" s="37"/>
      <c r="J100" s="37"/>
      <c r="K100" s="36"/>
    </row>
    <row r="101" spans="2:11" ht="18.75">
      <c r="B101" s="35"/>
      <c r="C101"/>
      <c r="D101"/>
      <c r="E101"/>
      <c r="F101" s="36"/>
      <c r="G101" s="16"/>
      <c r="H101" s="16"/>
      <c r="I101" s="16"/>
      <c r="J101" s="38"/>
      <c r="K101" s="36"/>
    </row>
    <row r="102" spans="2:11" ht="18.75">
      <c r="B102" s="35" t="s">
        <v>124</v>
      </c>
      <c r="C102"/>
      <c r="D102"/>
      <c r="E102"/>
      <c r="F102" s="36"/>
      <c r="G102" s="37" t="s">
        <v>125</v>
      </c>
      <c r="H102" s="37"/>
      <c r="I102" s="37"/>
      <c r="J102" s="37"/>
      <c r="K102" s="36"/>
    </row>
    <row r="103" spans="2:11" ht="18.75">
      <c r="B103" s="35"/>
      <c r="C103"/>
      <c r="D103"/>
      <c r="E103"/>
      <c r="F103" s="36"/>
      <c r="G103" s="37"/>
      <c r="H103" s="37"/>
      <c r="I103" s="37"/>
      <c r="J103" s="37"/>
      <c r="K103" s="36"/>
    </row>
    <row r="104" spans="2:11" ht="18.75">
      <c r="B104" s="35" t="s">
        <v>126</v>
      </c>
      <c r="C104"/>
      <c r="D104"/>
      <c r="E104"/>
      <c r="F104" s="36"/>
      <c r="G104" s="37" t="s">
        <v>127</v>
      </c>
      <c r="H104" s="37"/>
      <c r="I104" s="37"/>
      <c r="J104" s="37"/>
      <c r="K104" s="36"/>
    </row>
    <row r="105" spans="2:11" ht="18.75">
      <c r="B105" s="35"/>
      <c r="C105"/>
      <c r="D105"/>
      <c r="E105"/>
      <c r="F105" s="36"/>
      <c r="G105" s="37"/>
      <c r="H105" s="37"/>
      <c r="I105" s="37"/>
      <c r="J105" s="37"/>
      <c r="K105" s="36"/>
    </row>
    <row r="106" spans="2:11" ht="18.75">
      <c r="B106" s="52" t="s">
        <v>128</v>
      </c>
      <c r="C106" s="52"/>
      <c r="D106" s="52"/>
      <c r="E106" s="52"/>
      <c r="F106" s="36"/>
      <c r="G106" s="37" t="s">
        <v>129</v>
      </c>
      <c r="H106" s="37"/>
      <c r="I106" s="37"/>
      <c r="J106" s="37"/>
      <c r="K106" s="36"/>
    </row>
  </sheetData>
  <sheetProtection/>
  <mergeCells count="30">
    <mergeCell ref="B2:N2"/>
    <mergeCell ref="A3:B3"/>
    <mergeCell ref="C3:N3"/>
    <mergeCell ref="A4:B4"/>
    <mergeCell ref="C4:N4"/>
    <mergeCell ref="A5:B5"/>
    <mergeCell ref="C5:N5"/>
    <mergeCell ref="A6:B6"/>
    <mergeCell ref="C6:N6"/>
    <mergeCell ref="C7:N7"/>
    <mergeCell ref="C8:N8"/>
    <mergeCell ref="C9:N9"/>
    <mergeCell ref="C10:N10"/>
    <mergeCell ref="M13:M14"/>
    <mergeCell ref="C11:N11"/>
    <mergeCell ref="A12:A14"/>
    <mergeCell ref="B12:B14"/>
    <mergeCell ref="C12:E12"/>
    <mergeCell ref="F12:M12"/>
    <mergeCell ref="N12:N14"/>
    <mergeCell ref="C13:C14"/>
    <mergeCell ref="D13:E13"/>
    <mergeCell ref="F13:F14"/>
    <mergeCell ref="B106:E106"/>
    <mergeCell ref="H13:H14"/>
    <mergeCell ref="I13:I14"/>
    <mergeCell ref="J13:J14"/>
    <mergeCell ref="K13:K14"/>
    <mergeCell ref="L13:L14"/>
    <mergeCell ref="G13:G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dgim</dc:creator>
  <cp:keywords/>
  <dc:description/>
  <cp:lastModifiedBy>dgim</cp:lastModifiedBy>
  <cp:lastPrinted>2011-02-04T05:26:08Z</cp:lastPrinted>
  <dcterms:created xsi:type="dcterms:W3CDTF">2010-11-09T07:22:28Z</dcterms:created>
  <dcterms:modified xsi:type="dcterms:W3CDTF">2012-01-16T13:41:55Z</dcterms:modified>
  <cp:category/>
  <cp:version/>
  <cp:contentType/>
  <cp:contentStatus/>
</cp:coreProperties>
</file>